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olors1.xml" ContentType="application/vnd.ms-office.chartcolorstyle+xml"/>
  <Override PartName="/xl/charts/colors2.xml" ContentType="application/vnd.ms-office.chartcolorstyle+xml"/>
  <Override PartName="/xl/charts/colors3.xml" ContentType="application/vnd.ms-office.chartcolorstyle+xml"/>
  <Override PartName="/xl/charts/style1.xml" ContentType="application/vnd.ms-office.chartstyle+xml"/>
  <Override PartName="/xl/charts/style2.xml" ContentType="application/vnd.ms-office.chartstyle+xml"/>
  <Override PartName="/xl/charts/style3.xml" ContentType="application/vnd.ms-office.chartstyl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media/image3.svg" ContentType="image/svg+xml"/>
  <Override PartName="/xl/media/image5.svg" ContentType="image/sv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theme/themeOverride1.xml" ContentType="application/vnd.openxmlformats-officedocument.themeOverride+xml"/>
  <Override PartName="/xl/theme/themeOverride2.xml" ContentType="application/vnd.openxmlformats-officedocument.themeOverrid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0" windowHeight="6550" firstSheet="2" activeTab="2"/>
  </bookViews>
  <sheets>
    <sheet name="封面" sheetId="4" r:id="rId1"/>
    <sheet name="组织概况" sheetId="7" r:id="rId2"/>
    <sheet name="运营边界" sheetId="8" r:id="rId3"/>
    <sheet name="能源消耗情况-2023年" sheetId="1" r:id="rId4"/>
    <sheet name="能源消耗情况-2024年" sheetId="9" r:id="rId5"/>
    <sheet name="温室气体计算" sheetId="5" r:id="rId6"/>
    <sheet name="减排计划" sheetId="6" r:id="rId7"/>
    <sheet name="外购电力源数据" sheetId="3" r:id="rId8"/>
  </sheets>
  <externalReferences>
    <externalReference r:id="rId9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<sst xmlns="http://schemas.openxmlformats.org/spreadsheetml/2006/main" count="79" uniqueCount="68">
  <si>
    <r>
      <rPr>
        <b/>
        <sz val="48"/>
        <color theme="1"/>
        <rFont val="宋体"/>
        <charset val="134"/>
        <scheme val="minor"/>
      </rPr>
      <t xml:space="preserve">上海四峰科技发展有限公司
2024年能源统计 &amp; 温室气体报告
</t>
    </r>
    <r>
      <rPr>
        <b/>
        <sz val="20"/>
        <color theme="1"/>
        <rFont val="宋体"/>
        <charset val="134"/>
        <scheme val="minor"/>
      </rPr>
      <t>盘查日期：2024年1月1日 至 2024年12月31日</t>
    </r>
    <r>
      <rPr>
        <b/>
        <sz val="48"/>
        <color theme="1"/>
        <rFont val="宋体"/>
        <charset val="134"/>
        <scheme val="minor"/>
      </rPr>
      <t xml:space="preserve">
</t>
    </r>
    <r>
      <rPr>
        <b/>
        <sz val="18"/>
        <color theme="1"/>
        <rFont val="宋体"/>
        <charset val="134"/>
        <scheme val="minor"/>
      </rPr>
      <t>汇报部门：质量部
      汇报日期：2025年1月6日</t>
    </r>
  </si>
  <si>
    <r>
      <rPr>
        <b/>
        <sz val="10.5"/>
        <color theme="1"/>
        <rFont val="微软雅黑"/>
        <charset val="134"/>
      </rPr>
      <t>一. 组织概况</t>
    </r>
    <r>
      <rPr>
        <sz val="10.5"/>
        <color theme="1"/>
        <rFont val="微软雅黑"/>
        <charset val="134"/>
      </rPr>
      <t xml:space="preserve">
上海四峰科技发展有限公司成立于1998年7月，总部在上海，是从事国外化工产品进口代理销售的专业性公司。公司以“诚致服务、追求至善”为服务理念，致力于服务胶粘剂行业，为国内外客户提供了化工和供应链服务的整体解决方案。多年来，公司与客户和供应商保持了良好合作关系，赢得了良好的信誉。在经营销售的过程中我们一直抱着学习的态度，通过和国际型大公司的持续合作，逐渐完善了公司的销售理念和销售流程。培养了一支稳定和具有朝气的团队。公司业绩多年来一直保持着快速稳定的增长。
目前我们产品涉及很多下游领域：胶粘剂、密封胶、润滑油、工业清洗、塑胶、涂料等。
</t>
    </r>
    <r>
      <rPr>
        <b/>
        <sz val="10.5"/>
        <color theme="1"/>
        <rFont val="微软雅黑"/>
        <charset val="134"/>
      </rPr>
      <t xml:space="preserve">
二. 组织边界</t>
    </r>
    <r>
      <rPr>
        <sz val="10.5"/>
        <color theme="1"/>
        <rFont val="微软雅黑"/>
        <charset val="134"/>
      </rPr>
      <t xml:space="preserve">
我司地址于上海市浦东新区秀浦路2500弄星月总部湾6号楼502室，以100%控制权方式设定组织边界。
</t>
    </r>
    <r>
      <rPr>
        <b/>
        <sz val="10.5"/>
        <color theme="1"/>
        <rFont val="微软雅黑"/>
        <charset val="134"/>
      </rPr>
      <t>三. 职责划分</t>
    </r>
    <r>
      <rPr>
        <sz val="10.5"/>
        <color theme="1"/>
        <rFont val="微软雅黑"/>
        <charset val="134"/>
      </rPr>
      <t xml:space="preserve">
质量部：负责进行公司的数据采集、排放量计算、温室气体排查、文件制作。
管理部：负责进行温室气体減排目标，计划和推进行动。
总经理/管理者代表：负责对报告，减量目标和计划，行动的审核。
</t>
    </r>
    <r>
      <rPr>
        <b/>
        <sz val="10.5"/>
        <color theme="1"/>
        <rFont val="微软雅黑"/>
        <charset val="134"/>
      </rPr>
      <t>四. 报告的用途</t>
    </r>
    <r>
      <rPr>
        <sz val="10.5"/>
        <color theme="1"/>
        <rFont val="微软雅黑"/>
        <charset val="134"/>
      </rPr>
      <t xml:space="preserve">
上海四峰科技发展有限公司盘查温室气体排放量并出具本报告，仅供内部参考使用，展现上海四峰科技对减少温室气体排放量的管理策略与决心。</t>
    </r>
  </si>
  <si>
    <r>
      <t xml:space="preserve">五. 运营边界设定
本公司在报告时，采用运营控制权法设定组织边界。
</t>
    </r>
    <r>
      <rPr>
        <sz val="10.5"/>
        <color theme="1"/>
        <rFont val="微软雅黑"/>
        <charset val="134"/>
      </rPr>
      <t>明确纳入范围：</t>
    </r>
    <r>
      <rPr>
        <sz val="11"/>
        <color theme="1"/>
        <rFont val="宋体"/>
        <charset val="134"/>
        <scheme val="minor"/>
      </rPr>
      <t xml:space="preserve">
</t>
    </r>
    <r>
      <rPr>
        <sz val="10.5"/>
        <color theme="1"/>
        <rFont val="微软雅黑"/>
        <charset val="134"/>
      </rPr>
      <t>（1）范围一</t>
    </r>
    <r>
      <rPr>
        <sz val="11"/>
        <color theme="1"/>
        <rFont val="宋体"/>
        <charset val="134"/>
        <scheme val="minor"/>
      </rPr>
      <t xml:space="preserve">
拥有或控制的温室气体排放源所产生的直接排放，组织所拥有或控制的温室气体源：包括固定燃烧源，移动燃烧源等，物理和化学工艺，公司拥有/控制的运输工具（如火车，飞机，巴车和轿车）。
上海四峰科技发展有限公司，本公司为贸易公司，主要从事于胶黏剂，涂料和洗涤剂原材料的贸易，暂末涉及到燃烧源，物理和化学工艺和车辆，故范围一不在本报告计算范围内。</t>
    </r>
    <r>
      <rPr>
        <sz val="11"/>
        <color theme="1"/>
        <rFont val="微软雅黑"/>
        <charset val="134"/>
      </rPr>
      <t xml:space="preserve">
</t>
    </r>
    <r>
      <rPr>
        <sz val="10.5"/>
        <color theme="1"/>
        <rFont val="微软雅黑"/>
        <charset val="134"/>
      </rPr>
      <t xml:space="preserve">（2）范围二
</t>
    </r>
    <r>
      <rPr>
        <sz val="10.5"/>
        <color theme="1"/>
        <rFont val="宋体"/>
        <charset val="134"/>
        <scheme val="minor"/>
      </rPr>
      <t>外购电力或外购热力所产生的间接温室气体排放。
范围二来自外购电力使用，外购电力排放因子根据中华人民国和部发展部2024年发布的《中国电网基准线排放因子》定义的OM值。</t>
    </r>
    <r>
      <rPr>
        <sz val="10.5"/>
        <color theme="1"/>
        <rFont val="微软雅黑"/>
        <charset val="134"/>
      </rPr>
      <t xml:space="preserve">
（3）范围三 
</t>
    </r>
    <r>
      <rPr>
        <sz val="10.5"/>
        <color theme="1"/>
        <rFont val="宋体"/>
        <charset val="134"/>
        <scheme val="minor"/>
      </rPr>
      <t>范围三：价值链中所产生的其它间接温室气体排放。
外包车</t>
    </r>
    <r>
      <rPr>
        <sz val="10.5"/>
        <color theme="1"/>
        <rFont val="微软雅黑"/>
        <charset val="134"/>
      </rPr>
      <t>辆</t>
    </r>
    <r>
      <rPr>
        <sz val="10.5"/>
        <color theme="1"/>
        <rFont val="宋体"/>
        <charset val="134"/>
        <scheme val="minor"/>
      </rPr>
      <t>不属于本公司直接管理，由其他组织所拥有/控制的，无法掌控其活动及温室气体排放，此部分本次报告仅列出排放源，不列入计算。</t>
    </r>
    <r>
      <rPr>
        <sz val="10.5"/>
        <color theme="1"/>
        <rFont val="微软雅黑"/>
        <charset val="134"/>
      </rPr>
      <t xml:space="preserve">
</t>
    </r>
    <r>
      <rPr>
        <sz val="10.5"/>
        <color theme="1"/>
        <rFont val="宋体"/>
        <charset val="134"/>
      </rPr>
      <t xml:space="preserve">针对于范围三的排放，2025年将会开展类别一，与供应商做前期沟通，了解其碳排放现状，后期将制定科学的减排目标，提供碳排放基线分析和减排路径规划，
对于不了解碳排放的供应商，协助梳理供应商填写科学碳目标提交表，并为其提供持续的碳排放管理，优化减排策略，确保长期可持续发展。
</t>
    </r>
    <r>
      <rPr>
        <sz val="10.5"/>
        <color theme="1"/>
        <rFont val="微软雅黑"/>
        <charset val="134"/>
      </rPr>
      <t xml:space="preserve">
</t>
    </r>
  </si>
  <si>
    <t>我司的活动/过程</t>
  </si>
  <si>
    <t>类别</t>
  </si>
  <si>
    <t>范围</t>
  </si>
  <si>
    <t>排放气体</t>
  </si>
  <si>
    <t>办公室正常运营向中国电网购买的电力</t>
  </si>
  <si>
    <t>外购的电力</t>
  </si>
  <si>
    <t>范围二</t>
  </si>
  <si>
    <t>二氧化碳</t>
  </si>
  <si>
    <t>员工上下班，使用自用轿车，地铁或公交</t>
  </si>
  <si>
    <t>员工通勤</t>
  </si>
  <si>
    <t>范围三</t>
  </si>
  <si>
    <t>二氧化碳，
甲烷，
一氧化二氮气体</t>
  </si>
  <si>
    <t>员工商务出差，使用火车或飞机</t>
  </si>
  <si>
    <t>员工出差</t>
  </si>
  <si>
    <t>电子废弃物的处理</t>
  </si>
  <si>
    <t>废弃物</t>
  </si>
  <si>
    <t>外包的车辆使用的燃料或电力</t>
  </si>
  <si>
    <t>外包车辆</t>
  </si>
  <si>
    <r>
      <rPr>
        <b/>
        <sz val="10.5"/>
        <color theme="1"/>
        <rFont val="微软雅黑"/>
        <charset val="134"/>
      </rPr>
      <t>六. 基准年设定</t>
    </r>
    <r>
      <rPr>
        <sz val="11"/>
        <color theme="1"/>
        <rFont val="宋体"/>
        <charset val="134"/>
        <scheme val="minor"/>
      </rPr>
      <t xml:space="preserve">
我司于2023年开始进行2022年温室气体排查，但由于2022年疫情原因，故以2023年作为基准年。</t>
    </r>
  </si>
  <si>
    <t>七. 能源消耗情况</t>
  </si>
  <si>
    <t>2023年用电数统计(单位：MWh)</t>
  </si>
  <si>
    <t>月份</t>
  </si>
  <si>
    <t>用电数</t>
  </si>
  <si>
    <t>原因分析：共消耗24.091MKH。针对于2月，7月，8月，9月和12月用电数超2000进行原因分析，2月和12月处于冬天天较冷，7-9月处于夏天较热空调开启次数较多。</t>
  </si>
  <si>
    <t>2023年A4纸使用统计(单位：箱）</t>
  </si>
  <si>
    <t>A4纸使用</t>
  </si>
  <si>
    <t>原因分析：共消耗19箱A4纸，在日常运行检查中大部分都已双面复印/打印。</t>
  </si>
  <si>
    <t>2024年用电数统计(单位：MWh)</t>
  </si>
  <si>
    <t>原因分析：共消耗25.69MKH。针对于7月，8月，9月用电数超2500进行原因分析，2024年上海市区高温（日最高气温≥35℃）日数达52天，为历史次高‌，酷暑（日最高气温≥37℃）日数为23天‌。</t>
  </si>
  <si>
    <t>2024年A4纸使用统计(单位：箱）</t>
  </si>
  <si>
    <t>原因分析：共消耗18箱A4纸，在日常运行检查中大部分都已双面复印/打印。</t>
  </si>
  <si>
    <t>八. 温室气体计算</t>
  </si>
  <si>
    <t>碳排放量(单位：吨二氧化碳) = 电能消耗(单位：兆瓦时) × 碳排放因子(单位：吨二氧化碳/兆瓦时)</t>
  </si>
  <si>
    <t>2024年度外购电力共：</t>
  </si>
  <si>
    <t>兆瓦时</t>
  </si>
  <si>
    <t>碳排放因子：</t>
  </si>
  <si>
    <t>吨二氧化碳/兆瓦时</t>
  </si>
  <si>
    <t>指标</t>
  </si>
  <si>
    <t>单位</t>
  </si>
  <si>
    <t>2023年</t>
  </si>
  <si>
    <t>2024年</t>
  </si>
  <si>
    <t>温室气体排放量：范围一</t>
  </si>
  <si>
    <t>吨二氧化碳当量</t>
  </si>
  <si>
    <t>不涉及</t>
  </si>
  <si>
    <t>温室气体排放量：范围二</t>
  </si>
  <si>
    <t>附图：中华人民国和部发展部2024年发布的《中国电网基准线排放因子》</t>
  </si>
  <si>
    <t>九. 减排计划</t>
  </si>
  <si>
    <t>2025年，我司在低碳办公继续积级探索，进一步减少各类能源消耗。</t>
  </si>
  <si>
    <t>减排目标：在2023年为基准条件下，2025年年底将用电量减少5%</t>
  </si>
  <si>
    <t>①提高员工节能环保意识，减少能源消耗</t>
  </si>
  <si>
    <t>②积极开展绿色低碳宣传，通过植树，环保知识，电子废弃物以旧换新等形式，号召全员从身边小事做起，随手关灯，绿色出行的习惯，低碳生活。</t>
  </si>
  <si>
    <t>③优化空调使用，根据室外温度变化，在保证人员舒适度的前提下，对设备运行时间进行优化。</t>
  </si>
  <si>
    <t>①采购，使用节能灯具</t>
  </si>
  <si>
    <t>②在办公室内增加绿植。</t>
  </si>
  <si>
    <t>③按国家标准对固废分类，严格按照要求，将固废交由有资质的第三方处理</t>
  </si>
  <si>
    <t>宣导：</t>
  </si>
  <si>
    <t>为深入推广绿色低碳，管理部向员工传递节约资源等方式提升人员意识，保护环境的重要信息。同时，鼓励员工使用可再生资源 ，减少纸张浪费，节约用水用电，垃圾分类等。</t>
  </si>
  <si>
    <t>日常管理：</t>
  </si>
  <si>
    <t>日常工作中严禁能源浪费情况。</t>
  </si>
  <si>
    <t>严格控制办公区域空调设置温度，冬季温度在18-19度之内，夏季温度在25-26度之内。</t>
  </si>
  <si>
    <t>定期检查：</t>
  </si>
  <si>
    <t>严格按照要求，将固体废弃物交由有资质第三方处理。</t>
  </si>
  <si>
    <t>定期对基础设施进行维护保养，避免设备异常造成的噪音。</t>
  </si>
  <si>
    <t>核查:</t>
  </si>
  <si>
    <t>建立核查机制，定期实施核查。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</si>
</sst>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</numFmts>
  <fonts count="36">
    <font>
      <sz val="11"/>
      <color theme="1"/>
      <name val="宋体"/>
      <charset val="134"/>
      <scheme val="minor"/>
    </font>
    <font>
      <b/>
      <sz val="11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u/>
      <sz val="11"/>
      <color theme="1"/>
      <name val="宋体"/>
      <charset val="134"/>
      <scheme val="minor"/>
    </font>
    <font>
      <b/>
      <sz val="11"/>
      <color theme="0"/>
      <name val="微软雅黑"/>
      <charset val="134"/>
    </font>
    <font>
      <sz val="10"/>
      <color theme="1"/>
      <name val="宋体"/>
      <charset val="134"/>
      <scheme val="minor"/>
    </font>
    <font>
      <sz val="10"/>
      <color rgb="FF000000"/>
      <name val="方正兰亭纤黑简体"/>
      <charset val="134"/>
    </font>
    <font>
      <b/>
      <sz val="15"/>
      <color theme="1"/>
      <name val="微软雅黑"/>
      <charset val="134"/>
    </font>
    <font>
      <b/>
      <sz val="10.5"/>
      <color theme="1"/>
      <name val="微软雅黑"/>
      <charset val="134"/>
    </font>
    <font>
      <b/>
      <sz val="20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sz val="10.5"/>
      <color theme="1"/>
      <name val="微软雅黑"/>
      <charset val="134"/>
    </font>
    <font>
      <b/>
      <sz val="4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8"/>
      <color theme="1"/>
      <name val="宋体"/>
      <charset val="134"/>
      <scheme val="minor"/>
    </font>
    <font>
      <sz val="10.5"/>
      <color theme="1"/>
      <name val="宋体"/>
      <charset val="134"/>
      <scheme val="minor"/>
    </font>
    <font>
      <sz val="10.5"/>
      <color theme="1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rgb="FF93F7A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double">
        <color rgb="FF00B050"/>
      </top>
      <bottom/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6" borderId="15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6" applyNumberFormat="0" applyFill="0" applyAlignment="0" applyProtection="0">
      <alignment vertical="center"/>
    </xf>
    <xf numFmtId="0" fontId="20" fillId="0" borderId="16" applyNumberFormat="0" applyFill="0" applyAlignment="0" applyProtection="0">
      <alignment vertical="center"/>
    </xf>
    <xf numFmtId="0" fontId="21" fillId="0" borderId="17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7" borderId="18" applyNumberFormat="0" applyAlignment="0" applyProtection="0">
      <alignment vertical="center"/>
    </xf>
    <xf numFmtId="0" fontId="23" fillId="8" borderId="19" applyNumberFormat="0" applyAlignment="0" applyProtection="0">
      <alignment vertical="center"/>
    </xf>
    <xf numFmtId="0" fontId="24" fillId="8" borderId="18" applyNumberFormat="0" applyAlignment="0" applyProtection="0">
      <alignment vertical="center"/>
    </xf>
    <xf numFmtId="0" fontId="25" fillId="9" borderId="20" applyNumberFormat="0" applyAlignment="0" applyProtection="0">
      <alignment vertical="center"/>
    </xf>
    <xf numFmtId="0" fontId="26" fillId="0" borderId="21" applyNumberFormat="0" applyFill="0" applyAlignment="0" applyProtection="0">
      <alignment vertical="center"/>
    </xf>
    <xf numFmtId="0" fontId="27" fillId="0" borderId="22" applyNumberFormat="0" applyFill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</cellStyleXfs>
  <cellXfs count="56">
    <xf numFmtId="0" fontId="0" fillId="0" borderId="0" xfId="0">
      <alignment vertical="center"/>
    </xf>
    <xf numFmtId="0" fontId="0" fillId="2" borderId="0" xfId="0" applyFill="1">
      <alignment vertical="center"/>
    </xf>
    <xf numFmtId="0" fontId="1" fillId="2" borderId="0" xfId="0" applyFont="1" applyFill="1">
      <alignment vertical="center"/>
    </xf>
    <xf numFmtId="0" fontId="2" fillId="2" borderId="0" xfId="0" applyFont="1" applyFill="1">
      <alignment vertical="center"/>
    </xf>
    <xf numFmtId="0" fontId="0" fillId="2" borderId="0" xfId="0" applyFont="1" applyFill="1">
      <alignment vertical="center"/>
    </xf>
    <xf numFmtId="0" fontId="3" fillId="2" borderId="0" xfId="0" applyFont="1" applyFill="1">
      <alignment vertical="center"/>
    </xf>
    <xf numFmtId="0" fontId="0" fillId="3" borderId="0" xfId="0" applyFill="1">
      <alignment vertical="center"/>
    </xf>
    <xf numFmtId="0" fontId="4" fillId="2" borderId="1" xfId="0" applyFont="1" applyFill="1" applyBorder="1" applyAlignment="1">
      <alignment horizontal="right" vertical="center"/>
    </xf>
    <xf numFmtId="0" fontId="5" fillId="4" borderId="2" xfId="0" applyFont="1" applyFill="1" applyBorder="1" applyAlignment="1">
      <alignment horizontal="center" vertical="center"/>
    </xf>
    <xf numFmtId="0" fontId="5" fillId="4" borderId="0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176" fontId="0" fillId="0" borderId="3" xfId="0" applyNumberFormat="1" applyBorder="1" applyAlignment="1">
      <alignment horizontal="center" vertical="center"/>
    </xf>
    <xf numFmtId="0" fontId="6" fillId="2" borderId="0" xfId="0" applyFont="1" applyFill="1">
      <alignment vertical="center"/>
    </xf>
    <xf numFmtId="0" fontId="6" fillId="2" borderId="0" xfId="0" applyFont="1" applyFill="1" applyAlignment="1">
      <alignment horizontal="left" vertical="center"/>
    </xf>
    <xf numFmtId="0" fontId="7" fillId="2" borderId="0" xfId="0" applyFont="1" applyFill="1" applyAlignment="1">
      <alignment horizontal="left" vertical="center" wrapText="1"/>
    </xf>
    <xf numFmtId="0" fontId="7" fillId="2" borderId="0" xfId="0" applyFont="1" applyFill="1" applyAlignment="1">
      <alignment horizontal="left" vertical="center"/>
    </xf>
    <xf numFmtId="0" fontId="6" fillId="2" borderId="0" xfId="0" applyFont="1" applyFill="1" applyAlignment="1">
      <alignment horizontal="left" vertical="center" wrapText="1"/>
    </xf>
    <xf numFmtId="0" fontId="0" fillId="2" borderId="0" xfId="0" applyFill="1" applyBorder="1">
      <alignment vertical="center"/>
    </xf>
    <xf numFmtId="0" fontId="0" fillId="2" borderId="0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8" fillId="2" borderId="0" xfId="0" applyFont="1" applyFill="1">
      <alignment vertical="center"/>
    </xf>
    <xf numFmtId="0" fontId="9" fillId="2" borderId="0" xfId="0" applyFont="1" applyFill="1" applyAlignment="1">
      <alignment vertical="center"/>
    </xf>
    <xf numFmtId="0" fontId="10" fillId="2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1" fillId="2" borderId="4" xfId="0" applyFont="1" applyFill="1" applyBorder="1" applyAlignment="1">
      <alignment horizontal="center" vertical="center"/>
    </xf>
    <xf numFmtId="0" fontId="0" fillId="2" borderId="5" xfId="0" applyFill="1" applyBorder="1">
      <alignment vertical="center"/>
    </xf>
    <xf numFmtId="14" fontId="0" fillId="2" borderId="6" xfId="0" applyNumberFormat="1" applyFill="1" applyBorder="1">
      <alignment vertical="center"/>
    </xf>
    <xf numFmtId="0" fontId="0" fillId="2" borderId="7" xfId="0" applyFill="1" applyBorder="1">
      <alignment vertical="center"/>
    </xf>
    <xf numFmtId="0" fontId="0" fillId="2" borderId="1" xfId="0" applyFill="1" applyBorder="1">
      <alignment vertical="center"/>
    </xf>
    <xf numFmtId="0" fontId="0" fillId="2" borderId="8" xfId="0" applyFill="1" applyBorder="1" applyAlignment="1">
      <alignment horizontal="left" vertical="center" wrapText="1"/>
    </xf>
    <xf numFmtId="0" fontId="0" fillId="2" borderId="9" xfId="0" applyFill="1" applyBorder="1" applyAlignment="1">
      <alignment horizontal="left" vertical="center"/>
    </xf>
    <xf numFmtId="0" fontId="0" fillId="2" borderId="10" xfId="0" applyFill="1" applyBorder="1" applyAlignment="1">
      <alignment horizontal="left" vertical="center"/>
    </xf>
    <xf numFmtId="0" fontId="0" fillId="2" borderId="4" xfId="0" applyFill="1" applyBorder="1" applyAlignment="1">
      <alignment horizontal="left" vertical="center"/>
    </xf>
    <xf numFmtId="0" fontId="0" fillId="0" borderId="5" xfId="0" applyBorder="1">
      <alignment vertical="center"/>
    </xf>
    <xf numFmtId="14" fontId="0" fillId="0" borderId="6" xfId="0" applyNumberFormat="1" applyBorder="1">
      <alignment vertical="center"/>
    </xf>
    <xf numFmtId="0" fontId="0" fillId="0" borderId="7" xfId="0" applyBorder="1">
      <alignment vertical="center"/>
    </xf>
    <xf numFmtId="0" fontId="0" fillId="0" borderId="1" xfId="0" applyBorder="1">
      <alignment vertical="center"/>
    </xf>
    <xf numFmtId="0" fontId="0" fillId="2" borderId="8" xfId="0" applyFill="1" applyBorder="1" applyAlignment="1">
      <alignment horizontal="left" vertical="center"/>
    </xf>
    <xf numFmtId="0" fontId="0" fillId="2" borderId="11" xfId="0" applyFill="1" applyBorder="1">
      <alignment vertical="center"/>
    </xf>
    <xf numFmtId="176" fontId="0" fillId="2" borderId="0" xfId="0" applyNumberFormat="1" applyFill="1">
      <alignment vertical="center"/>
    </xf>
    <xf numFmtId="0" fontId="0" fillId="2" borderId="12" xfId="0" applyFill="1" applyBorder="1" applyAlignment="1">
      <alignment horizontal="left" vertical="center"/>
    </xf>
    <xf numFmtId="0" fontId="0" fillId="2" borderId="13" xfId="0" applyFill="1" applyBorder="1" applyAlignment="1">
      <alignment horizontal="left" vertical="center"/>
    </xf>
    <xf numFmtId="14" fontId="0" fillId="0" borderId="14" xfId="0" applyNumberFormat="1" applyBorder="1">
      <alignment vertical="center"/>
    </xf>
    <xf numFmtId="0" fontId="0" fillId="0" borderId="11" xfId="0" applyBorder="1">
      <alignment vertical="center"/>
    </xf>
    <xf numFmtId="14" fontId="0" fillId="2" borderId="14" xfId="0" applyNumberFormat="1" applyFill="1" applyBorder="1">
      <alignment vertical="center"/>
    </xf>
    <xf numFmtId="0" fontId="9" fillId="2" borderId="0" xfId="0" applyFont="1" applyFill="1" applyAlignment="1">
      <alignment horizontal="left" vertical="top" wrapText="1"/>
    </xf>
    <xf numFmtId="0" fontId="0" fillId="2" borderId="0" xfId="0" applyFill="1" applyAlignment="1">
      <alignment horizontal="left" vertical="top"/>
    </xf>
    <xf numFmtId="0" fontId="2" fillId="2" borderId="1" xfId="0" applyFont="1" applyFill="1" applyBorder="1">
      <alignment vertical="center"/>
    </xf>
    <xf numFmtId="0" fontId="0" fillId="2" borderId="1" xfId="0" applyFill="1" applyBorder="1" applyAlignment="1">
      <alignment horizontal="left" vertical="center"/>
    </xf>
    <xf numFmtId="0" fontId="0" fillId="2" borderId="1" xfId="0" applyFill="1" applyBorder="1" applyAlignment="1">
      <alignment horizontal="left" vertical="center" wrapText="1"/>
    </xf>
    <xf numFmtId="0" fontId="0" fillId="2" borderId="0" xfId="0" applyFill="1" applyAlignment="1">
      <alignment horizontal="left" vertical="center"/>
    </xf>
    <xf numFmtId="0" fontId="0" fillId="2" borderId="0" xfId="0" applyFill="1" applyAlignment="1">
      <alignment horizontal="left" vertical="top" wrapText="1"/>
    </xf>
    <xf numFmtId="0" fontId="12" fillId="2" borderId="0" xfId="0" applyFont="1" applyFill="1" applyAlignment="1">
      <alignment horizontal="left" vertical="top" wrapText="1"/>
    </xf>
    <xf numFmtId="0" fontId="0" fillId="5" borderId="0" xfId="0" applyFill="1">
      <alignment vertical="center"/>
    </xf>
    <xf numFmtId="0" fontId="13" fillId="5" borderId="0" xfId="0" applyFont="1" applyFill="1" applyAlignment="1">
      <alignment horizontal="center" vertical="center" wrapText="1"/>
    </xf>
    <xf numFmtId="0" fontId="0" fillId="5" borderId="0" xfId="0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C4E759"/>
      <color rgb="00EAF3B0"/>
      <color rgb="001C6E1E"/>
      <color rgb="00DCF672"/>
      <color rgb="0093F7A9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schemas.openxmlformats.org/officeDocument/2006/relationships/styles" Target="styles.xml"/><Relationship Id="rId11" Type="http://schemas.openxmlformats.org/officeDocument/2006/relationships/sharedStrings" Target="sharedString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8.xml.rels><?xml version="1.0" encoding="UTF-8" standalone="yes"?>
<Relationships xmlns="http://schemas.openxmlformats.org/package/2006/relationships"><Relationship Id="rId3" Type="http://schemas.microsoft.com/office/2011/relationships/chartColorStyle" Target="colors2.xml"/><Relationship Id="rId2" Type="http://schemas.microsoft.com/office/2011/relationships/chartStyle" Target="style2.xml"/><Relationship Id="rId1" Type="http://schemas.openxmlformats.org/officeDocument/2006/relationships/themeOverride" Target="../theme/themeOverride1.xml"/></Relationships>
</file>

<file path=xl/charts/_rels/chart9.xml.rels><?xml version="1.0" encoding="UTF-8" standalone="yes"?>
<Relationships xmlns="http://schemas.openxmlformats.org/package/2006/relationships"><Relationship Id="rId3" Type="http://schemas.microsoft.com/office/2011/relationships/chartColorStyle" Target="colors3.xml"/><Relationship Id="rId2" Type="http://schemas.microsoft.com/office/2011/relationships/chartStyle" Target="style3.xml"/><Relationship Id="rId1" Type="http://schemas.openxmlformats.org/officeDocument/2006/relationships/themeOverride" Target="../theme/themeOverrid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'能源消耗情况-2023年'!$A$8</c:f>
              <c:strCache>
                <c:ptCount val="1"/>
                <c:pt idx="0">
                  <c:v>用电数</c:v>
                </c:pt>
              </c:strCache>
            </c:strRef>
          </c:tx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0"/>
                <c15:leaderLines/>
              </c:ext>
            </c:extLst>
          </c:dLbls>
          <c:trendline>
            <c:trendlineType val="linear"/>
            <c:dispRSqr val="0"/>
            <c:dispEq val="0"/>
          </c:trendline>
          <c:cat>
            <c:numRef>
              <c:f>'能源消耗情况-2023年'!$B$7:$M$7</c:f>
              <c:numCache>
                <c:formatCode>yyyy/m/d</c:formatCode>
                <c:ptCount val="12"/>
                <c:pt idx="0" c:formatCode="yyyy/m/d">
                  <c:v>44927</c:v>
                </c:pt>
                <c:pt idx="1" c:formatCode="yyyy/m/d">
                  <c:v>44958</c:v>
                </c:pt>
                <c:pt idx="2" c:formatCode="yyyy/m/d">
                  <c:v>44986</c:v>
                </c:pt>
                <c:pt idx="3" c:formatCode="yyyy/m/d">
                  <c:v>45017</c:v>
                </c:pt>
                <c:pt idx="4" c:formatCode="yyyy/m/d">
                  <c:v>45047</c:v>
                </c:pt>
                <c:pt idx="5" c:formatCode="yyyy/m/d">
                  <c:v>45078</c:v>
                </c:pt>
                <c:pt idx="6" c:formatCode="yyyy/m/d">
                  <c:v>45108</c:v>
                </c:pt>
                <c:pt idx="7" c:formatCode="yyyy/m/d">
                  <c:v>45139</c:v>
                </c:pt>
                <c:pt idx="8" c:formatCode="yyyy/m/d">
                  <c:v>45170</c:v>
                </c:pt>
                <c:pt idx="9" c:formatCode="yyyy/m/d">
                  <c:v>45200</c:v>
                </c:pt>
                <c:pt idx="10" c:formatCode="yyyy/m/d">
                  <c:v>45231</c:v>
                </c:pt>
                <c:pt idx="11" c:formatCode="yyyy/m/d">
                  <c:v>45261</c:v>
                </c:pt>
              </c:numCache>
            </c:numRef>
          </c:cat>
          <c:val>
            <c:numRef>
              <c:f>'能源消耗情况-2023年'!$B$8:$M$8</c:f>
              <c:numCache>
                <c:formatCode>General</c:formatCode>
                <c:ptCount val="12"/>
                <c:pt idx="0">
                  <c:v>1.672</c:v>
                </c:pt>
                <c:pt idx="1">
                  <c:v>3.348</c:v>
                </c:pt>
                <c:pt idx="2">
                  <c:v>1.295</c:v>
                </c:pt>
                <c:pt idx="3">
                  <c:v>1.014</c:v>
                </c:pt>
                <c:pt idx="4">
                  <c:v>0.91</c:v>
                </c:pt>
                <c:pt idx="5">
                  <c:v>1.717</c:v>
                </c:pt>
                <c:pt idx="6">
                  <c:v>3.454</c:v>
                </c:pt>
                <c:pt idx="7">
                  <c:v>3.828</c:v>
                </c:pt>
                <c:pt idx="8">
                  <c:v>2.079</c:v>
                </c:pt>
                <c:pt idx="9">
                  <c:v>0.931</c:v>
                </c:pt>
                <c:pt idx="10">
                  <c:v>1.267</c:v>
                </c:pt>
                <c:pt idx="11">
                  <c:v>2.576</c:v>
                </c:pt>
              </c:numCache>
            </c:numRef>
          </c: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1"/>
        <c:axId val="376428416"/>
        <c:axId val="376429952"/>
      </c:lineChart>
      <c:dateAx>
        <c:axId val="376428416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9952"/>
        <c:crosses val="autoZero"/>
        <c:auto val="1"/>
        <c:lblOffset val="100"/>
        <c:baseTimeUnit val="months"/>
      </c:dateAx>
      <c:valAx>
        <c:axId val="376429952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prstDash val="solid"/>
              <a:round/>
            </a:ln>
          </c:spPr>
        </c:majorGridlines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8416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b6439573-c846-4ed1-9c93-fecad9e7b931}"/>
      </c:ext>
    </c:extLst>
  </c:chart>
  <c:txPr>
    <a:bodyPr/>
    <a:lstStyle/>
    <a:p>
      <a:pPr>
        <a:defRPr lang="zh-CN"/>
      </a:pPr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'能源消耗情况-2023年'!$A$21</c:f>
              <c:strCache>
                <c:ptCount val="1"/>
                <c:pt idx="0">
                  <c:v>A4纸使用</c:v>
                </c:pt>
              </c:strCache>
            </c:strRef>
          </c:tx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0"/>
                <c15:leaderLines/>
              </c:ext>
            </c:extLst>
          </c:dLbls>
          <c:trendline>
            <c:trendlineType val="linear"/>
            <c:dispRSqr val="0"/>
            <c:dispEq val="0"/>
          </c:trendline>
          <c:cat>
            <c:numRef>
              <c:f>'能源消耗情况-2023年'!$B$7:$M$7</c:f>
              <c:numCache>
                <c:formatCode>yyyy/m/d</c:formatCode>
                <c:ptCount val="12"/>
                <c:pt idx="0" c:formatCode="yyyy/m/d">
                  <c:v>44927</c:v>
                </c:pt>
                <c:pt idx="1" c:formatCode="yyyy/m/d">
                  <c:v>44958</c:v>
                </c:pt>
                <c:pt idx="2" c:formatCode="yyyy/m/d">
                  <c:v>44986</c:v>
                </c:pt>
                <c:pt idx="3" c:formatCode="yyyy/m/d">
                  <c:v>45017</c:v>
                </c:pt>
                <c:pt idx="4" c:formatCode="yyyy/m/d">
                  <c:v>45047</c:v>
                </c:pt>
                <c:pt idx="5" c:formatCode="yyyy/m/d">
                  <c:v>45078</c:v>
                </c:pt>
                <c:pt idx="6" c:formatCode="yyyy/m/d">
                  <c:v>45108</c:v>
                </c:pt>
                <c:pt idx="7" c:formatCode="yyyy/m/d">
                  <c:v>45139</c:v>
                </c:pt>
                <c:pt idx="8" c:formatCode="yyyy/m/d">
                  <c:v>45170</c:v>
                </c:pt>
                <c:pt idx="9" c:formatCode="yyyy/m/d">
                  <c:v>45200</c:v>
                </c:pt>
                <c:pt idx="10" c:formatCode="yyyy/m/d">
                  <c:v>45231</c:v>
                </c:pt>
                <c:pt idx="11" c:formatCode="yyyy/m/d">
                  <c:v>45261</c:v>
                </c:pt>
              </c:numCache>
            </c:numRef>
          </c:cat>
          <c:val>
            <c:numRef>
              <c:f>'能源消耗情况-2023年'!$B$21:$M$21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1</c:v>
                </c:pt>
                <c:pt idx="5">
                  <c:v>2</c:v>
                </c:pt>
                <c:pt idx="6">
                  <c:v>1</c:v>
                </c:pt>
                <c:pt idx="7">
                  <c:v>2</c:v>
                </c:pt>
                <c:pt idx="8">
                  <c:v>2</c:v>
                </c:pt>
                <c:pt idx="9">
                  <c:v>1</c:v>
                </c:pt>
                <c:pt idx="10">
                  <c:v>2</c:v>
                </c:pt>
                <c:pt idx="11">
                  <c:v>2</c:v>
                </c:pt>
              </c:numCache>
            </c:numRef>
          </c: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1"/>
        <c:axId val="376483840"/>
        <c:axId val="376485376"/>
      </c:lineChart>
      <c:dateAx>
        <c:axId val="376483840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5376"/>
        <c:crosses val="autoZero"/>
        <c:auto val="1"/>
        <c:lblOffset val="100"/>
        <c:baseTimeUnit val="months"/>
      </c:dateAx>
      <c:valAx>
        <c:axId val="376485376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prstDash val="solid"/>
              <a:round/>
            </a:ln>
          </c:spPr>
        </c:majorGridlines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3840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197ccdf3-a4ba-45e9-b9fd-53a38f3567df}"/>
      </c:ext>
    </c:extLst>
  </c:chart>
  <c:txPr>
    <a:bodyPr/>
    <a:lstStyle/>
    <a:p>
      <a:pPr>
        <a:defRPr lang="zh-CN"/>
      </a:pPr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'能源消耗情况-2024年'!$A$8</c:f>
              <c:strCache>
                <c:ptCount val="1"/>
                <c:pt idx="0">
                  <c:v>用电数</c:v>
                </c:pt>
              </c:strCache>
            </c:strRef>
          </c:tx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0"/>
                <c15:leaderLines/>
              </c:ext>
            </c:extLst>
          </c:dLbls>
          <c:trendline>
            <c:trendlineType val="linear"/>
            <c:dispRSqr val="0"/>
            <c:dispEq val="0"/>
          </c:trendline>
          <c:cat>
            <c:numRef>
              <c:f>'能源消耗情况-2024年'!$B$7:$M$7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'能源消耗情况-2024年'!$B$8:$M$8</c:f>
              <c:numCache>
                <c:formatCode>General</c:formatCode>
                <c:ptCount val="12"/>
                <c:pt idx="0">
                  <c:v>2.418</c:v>
                </c:pt>
                <c:pt idx="1">
                  <c:v>1.826</c:v>
                </c:pt>
                <c:pt idx="2">
                  <c:v>1.933</c:v>
                </c:pt>
                <c:pt idx="3">
                  <c:v>1.185</c:v>
                </c:pt>
                <c:pt idx="4">
                  <c:v>0.9</c:v>
                </c:pt>
                <c:pt idx="5">
                  <c:v>1.636</c:v>
                </c:pt>
                <c:pt idx="6">
                  <c:v>4.147</c:v>
                </c:pt>
                <c:pt idx="7">
                  <c:v>4.601</c:v>
                </c:pt>
                <c:pt idx="8">
                  <c:v>2.699</c:v>
                </c:pt>
                <c:pt idx="9">
                  <c:v>1.174</c:v>
                </c:pt>
                <c:pt idx="10">
                  <c:v>1.007</c:v>
                </c:pt>
                <c:pt idx="11">
                  <c:v>2.164</c:v>
                </c:pt>
              </c:numCache>
            </c:numRef>
          </c: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1"/>
        <c:axId val="376428416"/>
        <c:axId val="376429952"/>
      </c:lineChart>
      <c:dateAx>
        <c:axId val="376428416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9952"/>
        <c:crosses val="autoZero"/>
        <c:auto val="1"/>
        <c:lblOffset val="100"/>
        <c:baseTimeUnit val="months"/>
      </c:dateAx>
      <c:valAx>
        <c:axId val="376429952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prstDash val="solid"/>
              <a:round/>
            </a:ln>
          </c:spPr>
        </c:majorGridlines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8416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b6439573-c846-4ed1-9c93-fecad9e7b931}"/>
      </c:ext>
    </c:extLst>
  </c:chart>
  <c:txPr>
    <a:bodyPr/>
    <a:lstStyle/>
    <a:p>
      <a:pPr>
        <a:defRPr lang="zh-CN"/>
      </a:pPr>
    </a:p>
  </c:txPr>
  <c:externalData r:id="rId1">
    <c:autoUpdate val="0"/>
  </c:externalData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'能源消耗情况-2024年'!$A$21</c:f>
              <c:strCache>
                <c:ptCount val="1"/>
                <c:pt idx="0">
                  <c:v>A4纸使用</c:v>
                </c:pt>
              </c:strCache>
            </c:strRef>
          </c:tx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0"/>
                <c15:leaderLines/>
              </c:ext>
            </c:extLst>
          </c:dLbls>
          <c:trendline>
            <c:trendlineType val="linear"/>
            <c:dispRSqr val="0"/>
            <c:dispEq val="0"/>
          </c:trendline>
          <c:cat>
            <c:numRef>
              <c:f>'能源消耗情况-2024年'!$B$7:$M$7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'能源消耗情况-2024年'!$B$21:$M$21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1</c:v>
                </c:pt>
                <c:pt idx="5">
                  <c:v>2</c:v>
                </c:pt>
                <c:pt idx="6">
                  <c:v>2</c:v>
                </c:pt>
                <c:pt idx="7">
                  <c:v>1</c:v>
                </c:pt>
                <c:pt idx="8">
                  <c:v>2</c:v>
                </c:pt>
                <c:pt idx="9">
                  <c:v>1</c:v>
                </c:pt>
                <c:pt idx="10">
                  <c:v>1</c:v>
                </c:pt>
                <c:pt idx="11">
                  <c:v>2</c:v>
                </c:pt>
              </c:numCache>
            </c:numRef>
          </c: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1"/>
        <c:axId val="376483840"/>
        <c:axId val="376485376"/>
      </c:lineChart>
      <c:dateAx>
        <c:axId val="376483840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5376"/>
        <c:crosses val="autoZero"/>
        <c:auto val="1"/>
        <c:lblOffset val="100"/>
        <c:baseTimeUnit val="months"/>
      </c:dateAx>
      <c:valAx>
        <c:axId val="376485376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prstDash val="solid"/>
              <a:round/>
            </a:ln>
          </c:spPr>
        </c:majorGridlines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3840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197ccdf3-a4ba-45e9-b9fd-53a38f3567df}"/>
      </c:ext>
    </c:extLst>
  </c:chart>
  <c:txPr>
    <a:bodyPr/>
    <a:lstStyle/>
    <a:p>
      <a:pPr>
        <a:defRPr lang="zh-CN"/>
      </a:pPr>
    </a:p>
  </c:txPr>
  <c:externalData r:id="rId1">
    <c:autoUpdate val="0"/>
  </c:externalData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0338394538606401"/>
          <c:y val="0.0669537640076864"/>
          <c:w val="0.964395009416196"/>
          <c:h val="0.827880184331797"/>
        </c:manualLayout>
      </c:layout>
      <c:line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0"/>
        <c:axId val="376428416"/>
        <c:axId val="376429952"/>
      </c:lineChart>
      <c:dateAx>
        <c:axId val="376428416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 forceAA="0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9952"/>
        <c:crosses val="autoZero"/>
        <c:auto val="1"/>
        <c:lblAlgn val="ctr"/>
        <c:lblOffset val="100"/>
        <c:baseTimeUnit val="days"/>
      </c:dateAx>
      <c:valAx>
        <c:axId val="376429952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28416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3729e16c-a14c-445f-bac9-4da2b40403fc}"/>
      </c:ext>
    </c:extLst>
  </c:chart>
  <c:txPr>
    <a:bodyPr/>
    <a:lstStyle/>
    <a:p>
      <a:pPr>
        <a:defRPr lang="zh-CN"/>
      </a:pPr>
    </a:p>
  </c:txPr>
  <c:externalData r:id="rId1">
    <c:autoUpdate val="0"/>
  </c:externalData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[1]能源消耗情况!$A$21</c:f>
              <c:strCache>
                <c:ptCount val="1"/>
                <c:pt idx="0">
                  <c:v>A4纸使用</c:v>
                </c:pt>
              </c:strCache>
            </c:strRef>
          </c:tx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0"/>
                <c15:leaderLines/>
              </c:ext>
            </c:extLst>
          </c:dLbls>
          <c:trendline>
            <c:trendlineType val="linear"/>
            <c:dispRSqr val="0"/>
            <c:dispEq val="0"/>
          </c:trendline>
          <c:cat>
            <c:numRef>
              <c:f>[1]能源消耗情况!$B$7:$M$7</c:f>
              <c:numCache>
                <c:formatCode>General</c:formatCode>
                <c:ptCount val="12"/>
                <c:pt idx="0">
                  <c:v>45292</c:v>
                </c:pt>
                <c:pt idx="1">
                  <c:v>45323</c:v>
                </c:pt>
                <c:pt idx="2">
                  <c:v>45352</c:v>
                </c:pt>
                <c:pt idx="3">
                  <c:v>45383</c:v>
                </c:pt>
                <c:pt idx="4">
                  <c:v>45413</c:v>
                </c:pt>
                <c:pt idx="5">
                  <c:v>45444</c:v>
                </c:pt>
                <c:pt idx="6">
                  <c:v>45474</c:v>
                </c:pt>
                <c:pt idx="7">
                  <c:v>45505</c:v>
                </c:pt>
                <c:pt idx="8">
                  <c:v>45536</c:v>
                </c:pt>
                <c:pt idx="9">
                  <c:v>45566</c:v>
                </c:pt>
                <c:pt idx="10">
                  <c:v>45597</c:v>
                </c:pt>
                <c:pt idx="11">
                  <c:v>45627</c:v>
                </c:pt>
              </c:numCache>
            </c:numRef>
          </c:cat>
          <c:val>
            <c:numRef>
              <c:f>[1]能源消耗情况!$B$21:$M$21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1</c:v>
                </c:pt>
                <c:pt idx="5">
                  <c:v>2</c:v>
                </c:pt>
                <c:pt idx="6">
                  <c:v>2</c:v>
                </c:pt>
                <c:pt idx="7">
                  <c:v>1</c:v>
                </c:pt>
                <c:pt idx="8">
                  <c:v>2</c:v>
                </c:pt>
                <c:pt idx="9">
                  <c:v>1</c:v>
                </c:pt>
                <c:pt idx="10">
                  <c:v>1</c:v>
                </c:pt>
                <c:pt idx="11">
                  <c:v>2</c:v>
                </c:pt>
              </c:numCache>
            </c:numRef>
          </c: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0"/>
        <c:smooth val="1"/>
        <c:axId val="376483840"/>
        <c:axId val="376485376"/>
      </c:lineChart>
      <c:dateAx>
        <c:axId val="376483840"/>
        <c:scaling>
          <c:orientation val="minMax"/>
        </c:scaling>
        <c:delete val="0"/>
        <c:axPos val="b"/>
        <c:numFmt formatCode="m/d/yyyy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 forceAA="0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5376"/>
        <c:crosses val="autoZero"/>
        <c:auto val="1"/>
        <c:lblAlgn val="ctr"/>
        <c:lblOffset val="100"/>
        <c:baseTimeUnit val="days"/>
      </c:dateAx>
      <c:valAx>
        <c:axId val="376485376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prstDash val="solid"/>
              <a:round/>
            </a:ln>
          </c:spPr>
        </c:majorGridlines>
        <c:numFmt formatCode="General" sourceLinked="1"/>
        <c:majorTickMark val="out"/>
        <c:minorTickMark val="none"/>
        <c:tickLblPos val="nextTo"/>
        <c:txPr>
          <a:bodyPr rot="-60000000" spcFirstLastPara="0" vertOverflow="ellipsis" vert="horz" wrap="square" anchor="ctr" anchorCtr="1"/>
          <a:lstStyle/>
          <a:p>
            <a:pPr>
              <a:defRPr lang="zh-CN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</a:p>
        </c:txPr>
        <c:crossAx val="376483840"/>
        <c:crosses val="autoZero"/>
        <c:crossBetween val="between"/>
      </c:valAx>
    </c:plotArea>
    <c:plotVisOnly val="1"/>
    <c:dispBlanksAs val="gap"/>
    <c:showDLblsOverMax val="0"/>
    <c:extLst>
      <c:ext uri="{0b15fc19-7d7d-44ad-8c2d-2c3a37ce22c3}">
        <chartProps xmlns="https://web.wps.cn/et/2018/main" chartId="{db4f38f9-5234-406d-b34c-ca1ccace5619}"/>
      </c:ext>
    </c:extLst>
  </c:chart>
  <c:txPr>
    <a:bodyPr/>
    <a:lstStyle/>
    <a:p>
      <a:pPr>
        <a:defRPr lang="zh-CN"/>
      </a:pPr>
    </a:p>
  </c:txPr>
  <c:externalData r:id="rId1">
    <c:autoUpdate val="0"/>
  </c:externalData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'能源消耗情况-2024年'!$A$8</c:f>
              <c:strCache>
                <c:ptCount val="1"/>
                <c:pt idx="0">
                  <c:v>用电数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'能源消耗情况-2024年'!$B$7:$M$7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'能源消耗情况-2024年'!$B$8:$M$8</c:f>
              <c:numCache>
                <c:formatCode>General</c:formatCode>
                <c:ptCount val="12"/>
                <c:pt idx="0">
                  <c:v>2.418</c:v>
                </c:pt>
                <c:pt idx="1">
                  <c:v>1.826</c:v>
                </c:pt>
                <c:pt idx="2">
                  <c:v>1.933</c:v>
                </c:pt>
                <c:pt idx="3">
                  <c:v>1.185</c:v>
                </c:pt>
                <c:pt idx="4">
                  <c:v>0.9</c:v>
                </c:pt>
                <c:pt idx="5">
                  <c:v>1.636</c:v>
                </c:pt>
                <c:pt idx="6">
                  <c:v>4.147</c:v>
                </c:pt>
                <c:pt idx="7">
                  <c:v>4.601</c:v>
                </c:pt>
                <c:pt idx="8">
                  <c:v>2.699</c:v>
                </c:pt>
                <c:pt idx="9">
                  <c:v>1.174</c:v>
                </c:pt>
                <c:pt idx="10">
                  <c:v>1.007</c:v>
                </c:pt>
                <c:pt idx="11">
                  <c:v>2.164</c:v>
                </c:pt>
              </c:numCache>
            </c:numRef>
          </c:val>
          <c:smooth val="0"/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0"/>
        <c:smooth val="0"/>
        <c:axId val="699862358"/>
        <c:axId val="560998274"/>
      </c:lineChart>
      <c:dateAx>
        <c:axId val="699862358"/>
        <c:scaling>
          <c:orientation val="minMax"/>
        </c:scaling>
        <c:delete val="0"/>
        <c:axPos val="b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</a:p>
        </c:txPr>
        <c:crossAx val="560998274"/>
        <c:crosses val="autoZero"/>
        <c:auto val="1"/>
        <c:lblOffset val="100"/>
        <c:baseTimeUnit val="months"/>
      </c:dateAx>
      <c:valAx>
        <c:axId val="56099827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02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</a:p>
        </c:txPr>
        <c:crossAx val="69986235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9ae3ca75-2b37-4c4a-88d5-1abeb9171fa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zh-CN"/>
      </a:pPr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0" vertOverflow="ellipsis" vert="horz" wrap="square" anchor="ctr" anchorCtr="1" forceAA="0"/>
          <a:lstStyle/>
          <a:p>
            <a:pPr>
              <a:defRPr lang="zh-CN" sz="14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  <a:r>
              <a:rPr lang="en-US" altLang="zh-CN"/>
              <a:t>23</a:t>
            </a:r>
            <a:r>
              <a:rPr altLang="en-US"/>
              <a:t>年和</a:t>
            </a:r>
            <a:r>
              <a:rPr lang="en-US" altLang="zh-CN"/>
              <a:t>24</a:t>
            </a:r>
            <a:r>
              <a:rPr altLang="en-US"/>
              <a:t>年能源对比</a:t>
            </a:r>
            <a:endParaRPr altLang="en-US"/>
          </a:p>
          <a:p>
            <a:pPr>
              <a:defRPr lang="zh-CN" sz="14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  <a:endParaRPr lang="en-US" altLang="zh-CN"/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0.0235991148547362"/>
          <c:y val="0.220488466757123"/>
          <c:w val="0.947133985295167"/>
          <c:h val="0.710176390773406"/>
        </c:manualLayout>
      </c:layout>
      <c:lineChart>
        <c:grouping val="standard"/>
        <c:varyColors val="0"/>
        <c:ser>
          <c:idx val="0"/>
          <c:order val="0"/>
          <c:tx>
            <c:strRef>
              <c:f>'能源消耗情况-2024年'!$A$8</c:f>
              <c:strCache>
                <c:ptCount val="1"/>
                <c:pt idx="0">
                  <c:v>用电数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numFmt formatCode="General" sourceLinked="1"/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 forceAA="0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微软雅黑" panose="020B0503020204020204" charset="-122"/>
                    <a:ea typeface="微软雅黑" panose="020B0503020204020204" charset="-122"/>
                    <a:cs typeface="微软雅黑" panose="020B0503020204020204" charset="-122"/>
                    <a:sym typeface="微软雅黑" panose="020B0503020204020204" charset="-122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'能源消耗情况-2024年'!$B$7:$M$7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'能源消耗情况-2024年'!$B$8:$M$8</c:f>
              <c:numCache>
                <c:formatCode>General</c:formatCode>
                <c:ptCount val="12"/>
                <c:pt idx="0">
                  <c:v>2.418</c:v>
                </c:pt>
                <c:pt idx="1">
                  <c:v>1.826</c:v>
                </c:pt>
                <c:pt idx="2">
                  <c:v>1.933</c:v>
                </c:pt>
                <c:pt idx="3">
                  <c:v>1.185</c:v>
                </c:pt>
                <c:pt idx="4">
                  <c:v>0.9</c:v>
                </c:pt>
                <c:pt idx="5">
                  <c:v>1.636</c:v>
                </c:pt>
                <c:pt idx="6">
                  <c:v>4.147</c:v>
                </c:pt>
                <c:pt idx="7">
                  <c:v>4.601</c:v>
                </c:pt>
                <c:pt idx="8">
                  <c:v>2.699</c:v>
                </c:pt>
                <c:pt idx="9">
                  <c:v>1.174</c:v>
                </c:pt>
                <c:pt idx="10">
                  <c:v>1.007</c:v>
                </c:pt>
                <c:pt idx="11">
                  <c:v>2.164</c:v>
                </c:pt>
              </c:numCache>
            </c:numRef>
          </c:val>
          <c:smooth val="0"/>
        </c:ser>
        <c:ser>
          <c:idx val="1"/>
          <c:order val="1"/>
          <c:tx>
            <c:strRef>
              <c:f>'能源消耗情况-2024年'!$A$13</c:f>
              <c:strCache>
                <c:ptCount val="1"/>
                <c:pt idx="0">
                  <c:v>用电数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numFmt formatCode="General" sourceLinked="1"/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 forceAA="0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微软雅黑" panose="020B0503020204020204" charset="-122"/>
                    <a:ea typeface="微软雅黑" panose="020B0503020204020204" charset="-122"/>
                    <a:cs typeface="微软雅黑" panose="020B0503020204020204" charset="-122"/>
                    <a:sym typeface="微软雅黑" panose="020B0503020204020204" charset="-122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'能源消耗情况-2024年'!$B$7:$M$7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'能源消耗情况-2024年'!$B$13:$M$13</c:f>
              <c:numCache>
                <c:formatCode>General</c:formatCode>
                <c:ptCount val="12"/>
                <c:pt idx="0">
                  <c:v>1.672</c:v>
                </c:pt>
                <c:pt idx="1">
                  <c:v>3.348</c:v>
                </c:pt>
                <c:pt idx="2">
                  <c:v>1.295</c:v>
                </c:pt>
                <c:pt idx="3">
                  <c:v>1.014</c:v>
                </c:pt>
                <c:pt idx="4">
                  <c:v>0.91</c:v>
                </c:pt>
                <c:pt idx="5">
                  <c:v>1.717</c:v>
                </c:pt>
                <c:pt idx="6">
                  <c:v>3.454</c:v>
                </c:pt>
                <c:pt idx="7">
                  <c:v>3.828</c:v>
                </c:pt>
                <c:pt idx="8">
                  <c:v>2.079</c:v>
                </c:pt>
                <c:pt idx="9">
                  <c:v>0.931</c:v>
                </c:pt>
                <c:pt idx="10">
                  <c:v>1.267</c:v>
                </c:pt>
                <c:pt idx="11">
                  <c:v>2.576</c:v>
                </c:pt>
              </c:numCache>
            </c:numRef>
          </c:val>
          <c:smooth val="0"/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0"/>
        <c:smooth val="0"/>
        <c:axId val="59930717"/>
        <c:axId val="51791288"/>
      </c:lineChart>
      <c:dateAx>
        <c:axId val="59930717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txPr>
          <a:bodyPr rot="-60000000" spcFirstLastPara="0" vertOverflow="ellipsis" vert="horz" wrap="square" anchor="ctr" anchorCtr="1" forceAA="0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  <c:crossAx val="51791288"/>
        <c:crosses val="autoZero"/>
        <c:auto val="1"/>
        <c:lblOffset val="100"/>
        <c:baseTimeUnit val="months"/>
      </c:dateAx>
      <c:valAx>
        <c:axId val="517912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02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0" vertOverflow="ellipsis" vert="horz" wrap="square" anchor="ctr" anchorCtr="1" forceAA="0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  <c:crossAx val="59930717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</c:dTable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97f1d0ac-5ebc-4a6e-9e5a-7db9c763c22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zh-CN" b="0">
          <a:latin typeface="微软雅黑" panose="020B0503020204020204" charset="-122"/>
          <a:ea typeface="微软雅黑" panose="020B0503020204020204" charset="-122"/>
          <a:cs typeface="微软雅黑" panose="020B0503020204020204" charset="-122"/>
          <a:sym typeface="微软雅黑" panose="020B0503020204020204" charset="-122"/>
        </a:defRPr>
      </a:pPr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0" vertOverflow="ellipsis" vert="horz" wrap="square" anchor="ctr" anchorCtr="1" forceAA="0"/>
          <a:lstStyle/>
          <a:p>
            <a:pPr>
              <a:defRPr lang="zh-CN" sz="14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  <a:r>
              <a:t>23年和24年纸使用对比</a:t>
            </a:r>
          </a:p>
          <a:p>
            <a:pPr>
              <a:defRPr lang="zh-CN" sz="14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  <a:p>
            <a:pPr>
              <a:defRPr lang="zh-CN" sz="14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'能源消耗情况-2024年'!$A$21</c:f>
              <c:strCache>
                <c:ptCount val="1"/>
                <c:pt idx="0">
                  <c:v>A4纸使用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numFmt formatCode="General" sourceLinked="1"/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 forceAA="0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微软雅黑" panose="020B0503020204020204" charset="-122"/>
                    <a:ea typeface="微软雅黑" panose="020B0503020204020204" charset="-122"/>
                    <a:cs typeface="微软雅黑" panose="020B0503020204020204" charset="-122"/>
                    <a:sym typeface="微软雅黑" panose="020B0503020204020204" charset="-122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'能源消耗情况-2024年'!$B$20:$M$20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'能源消耗情况-2024年'!$B$21:$M$21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1</c:v>
                </c:pt>
                <c:pt idx="5">
                  <c:v>2</c:v>
                </c:pt>
                <c:pt idx="6">
                  <c:v>2</c:v>
                </c:pt>
                <c:pt idx="7">
                  <c:v>1</c:v>
                </c:pt>
                <c:pt idx="8">
                  <c:v>2</c:v>
                </c:pt>
                <c:pt idx="9">
                  <c:v>1</c:v>
                </c:pt>
                <c:pt idx="10">
                  <c:v>1</c:v>
                </c:pt>
                <c:pt idx="11">
                  <c:v>2</c:v>
                </c:pt>
              </c:numCache>
            </c:numRef>
          </c:val>
          <c:smooth val="0"/>
        </c:ser>
        <c:ser>
          <c:idx val="1"/>
          <c:order val="1"/>
          <c:tx>
            <c:strRef>
              <c:f>'能源消耗情况-2024年'!$A$25</c:f>
              <c:strCache>
                <c:ptCount val="1"/>
                <c:pt idx="0">
                  <c:v>月份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numFmt formatCode="General" sourceLinked="1"/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 forceAA="0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微软雅黑" panose="020B0503020204020204" charset="-122"/>
                    <a:ea typeface="微软雅黑" panose="020B0503020204020204" charset="-122"/>
                    <a:cs typeface="微软雅黑" panose="020B0503020204020204" charset="-122"/>
                    <a:sym typeface="微软雅黑" panose="020B0503020204020204" charset="-122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'能源消耗情况-2024年'!$B$20:$M$20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'能源消耗情况-2024年'!$B$25:$M$25</c:f>
              <c:numCache>
                <c:formatCode>yyyy/m/d</c:formatCode>
                <c:ptCount val="12"/>
                <c:pt idx="0">
                  <c:v>44927</c:v>
                </c:pt>
                <c:pt idx="1">
                  <c:v>44958</c:v>
                </c:pt>
                <c:pt idx="2">
                  <c:v>44986</c:v>
                </c:pt>
                <c:pt idx="3">
                  <c:v>45017</c:v>
                </c:pt>
                <c:pt idx="4">
                  <c:v>45047</c:v>
                </c:pt>
                <c:pt idx="5">
                  <c:v>45078</c:v>
                </c:pt>
                <c:pt idx="6">
                  <c:v>45108</c:v>
                </c:pt>
                <c:pt idx="7">
                  <c:v>45139</c:v>
                </c:pt>
                <c:pt idx="8">
                  <c:v>45170</c:v>
                </c:pt>
                <c:pt idx="9">
                  <c:v>45200</c:v>
                </c:pt>
                <c:pt idx="10">
                  <c:v>45231</c:v>
                </c:pt>
                <c:pt idx="11">
                  <c:v>45261</c:v>
                </c:pt>
              </c:numCache>
            </c:numRef>
          </c:val>
          <c:smooth val="0"/>
        </c:ser>
        <c:ser>
          <c:idx val="2"/>
          <c:order val="2"/>
          <c:tx>
            <c:strRef>
              <c:f>'能源消耗情况-2024年'!$A$26</c:f>
              <c:strCache>
                <c:ptCount val="1"/>
                <c:pt idx="0">
                  <c:v>A4纸使用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dLbls>
            <c:numFmt formatCode="General" sourceLinked="1"/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 forceAA="0"/>
              <a:lstStyle/>
              <a:p>
                <a:pPr>
                  <a:defRPr lang="zh-CN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微软雅黑" panose="020B0503020204020204" charset="-122"/>
                    <a:ea typeface="微软雅黑" panose="020B0503020204020204" charset="-122"/>
                    <a:cs typeface="微软雅黑" panose="020B0503020204020204" charset="-122"/>
                    <a:sym typeface="微软雅黑" panose="020B0503020204020204" charset="-122"/>
                  </a:defRPr>
                </a:pPr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'能源消耗情况-2024年'!$B$20:$M$20</c:f>
              <c:numCache>
                <c:formatCode>yyyy/m/d</c:formatCode>
                <c:ptCount val="12"/>
                <c:pt idx="0" c:formatCode="yyyy/m/d">
                  <c:v>45292</c:v>
                </c:pt>
                <c:pt idx="1" c:formatCode="yyyy/m/d">
                  <c:v>45323</c:v>
                </c:pt>
                <c:pt idx="2" c:formatCode="yyyy/m/d">
                  <c:v>45352</c:v>
                </c:pt>
                <c:pt idx="3" c:formatCode="yyyy/m/d">
                  <c:v>45383</c:v>
                </c:pt>
                <c:pt idx="4" c:formatCode="yyyy/m/d">
                  <c:v>45413</c:v>
                </c:pt>
                <c:pt idx="5" c:formatCode="yyyy/m/d">
                  <c:v>45444</c:v>
                </c:pt>
                <c:pt idx="6" c:formatCode="yyyy/m/d">
                  <c:v>45474</c:v>
                </c:pt>
                <c:pt idx="7" c:formatCode="yyyy/m/d">
                  <c:v>45505</c:v>
                </c:pt>
                <c:pt idx="8" c:formatCode="yyyy/m/d">
                  <c:v>45536</c:v>
                </c:pt>
                <c:pt idx="9" c:formatCode="yyyy/m/d">
                  <c:v>45566</c:v>
                </c:pt>
                <c:pt idx="10" c:formatCode="yyyy/m/d">
                  <c:v>45597</c:v>
                </c:pt>
                <c:pt idx="11" c:formatCode="yyyy/m/d">
                  <c:v>45627</c:v>
                </c:pt>
              </c:numCache>
            </c:numRef>
          </c:cat>
          <c:val>
            <c:numRef>
              <c:f>'能源消耗情况-2024年'!$B$26:$M$26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1</c:v>
                </c:pt>
                <c:pt idx="5">
                  <c:v>2</c:v>
                </c:pt>
                <c:pt idx="6">
                  <c:v>1</c:v>
                </c:pt>
                <c:pt idx="7">
                  <c:v>2</c:v>
                </c:pt>
                <c:pt idx="8">
                  <c:v>2</c:v>
                </c:pt>
                <c:pt idx="9">
                  <c:v>1</c:v>
                </c:pt>
                <c:pt idx="10">
                  <c:v>2</c:v>
                </c:pt>
                <c:pt idx="11">
                  <c:v>2</c:v>
                </c:pt>
              </c:numCache>
            </c:numRef>
          </c:val>
          <c:smooth val="0"/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0"/>
        <c:smooth val="0"/>
        <c:axId val="747513029"/>
        <c:axId val="772979297"/>
      </c:lineChart>
      <c:dateAx>
        <c:axId val="74751302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0" vertOverflow="ellipsis" vert="horz" wrap="square" anchor="ctr" anchorCtr="1" forceAA="0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  <c:crossAx val="772979297"/>
        <c:crosses val="autoZero"/>
        <c:auto val="1"/>
        <c:lblOffset val="100"/>
        <c:baseTimeUnit val="months"/>
      </c:dateAx>
      <c:valAx>
        <c:axId val="772979297"/>
        <c:scaling>
          <c:orientation val="minMax"/>
          <c:max val="10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02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0" vertOverflow="ellipsis" vert="horz" wrap="square" anchor="ctr" anchorCtr="1" forceAA="0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  <c:crossAx val="747513029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微软雅黑" panose="020B0503020204020204" charset="-122"/>
                <a:ea typeface="微软雅黑" panose="020B0503020204020204" charset="-122"/>
                <a:cs typeface="微软雅黑" panose="020B0503020204020204" charset="-122"/>
                <a:sym typeface="微软雅黑" panose="020B0503020204020204" charset="-122"/>
              </a:defRPr>
            </a:pPr>
          </a:p>
        </c:txPr>
      </c:dTable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2d3eac9d-b271-4336-b37d-716b20e6c147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zh-CN" b="0">
          <a:latin typeface="微软雅黑" panose="020B0503020204020204" charset="-122"/>
          <a:ea typeface="微软雅黑" panose="020B0503020204020204" charset="-122"/>
          <a:cs typeface="微软雅黑" panose="020B0503020204020204" charset="-122"/>
          <a:sym typeface="微软雅黑" panose="020B0503020204020204" charset="-122"/>
        </a:defRPr>
      </a:pPr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10028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10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10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0">
      <cs:styleClr val="auto"/>
    </cs:fillRef>
    <cs:effectRef idx="0"/>
    <cs:fontRef idx="minor">
      <a:schemeClr val="dk1"/>
    </cs:fontRef>
    <cs:spPr>
      <a:ln w="28575" cap="rnd">
        <a:solidFill>
          <a:schemeClr val="phClr"/>
        </a:solidFill>
        <a:round/>
      </a:ln>
      <a:effectLst/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02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75000"/>
        <a:lumOff val="25000"/>
      </a:schemeClr>
    </cs:fontRef>
    <cs:defRPr sz="1400" b="1" kern="120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10028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10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10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0">
      <cs:styleClr val="auto"/>
    </cs:fillRef>
    <cs:effectRef idx="0"/>
    <cs:fontRef idx="minor">
      <a:schemeClr val="dk1"/>
    </cs:fontRef>
    <cs:spPr>
      <a:ln w="28575" cap="rnd">
        <a:solidFill>
          <a:schemeClr val="phClr"/>
        </a:solidFill>
        <a:round/>
      </a:ln>
      <a:effectLst/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02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75000"/>
        <a:lumOff val="25000"/>
      </a:schemeClr>
    </cs:fontRef>
    <cs:defRPr sz="1400" b="1" kern="120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10028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10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10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0">
      <cs:styleClr val="auto"/>
    </cs:fillRef>
    <cs:effectRef idx="0"/>
    <cs:fontRef idx="minor">
      <a:schemeClr val="dk1"/>
    </cs:fontRef>
    <cs:spPr>
      <a:ln w="28575" cap="rnd">
        <a:solidFill>
          <a:schemeClr val="phClr"/>
        </a:solidFill>
        <a:round/>
      </a:ln>
      <a:effectLst/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02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75000"/>
        <a:lumOff val="25000"/>
      </a:schemeClr>
    </cs:fontRef>
    <cs:defRPr sz="1400" b="1" kern="120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7" Type="http://schemas.openxmlformats.org/officeDocument/2006/relationships/chart" Target="../charts/chart9.xml"/><Relationship Id="rId6" Type="http://schemas.openxmlformats.org/officeDocument/2006/relationships/chart" Target="../charts/chart8.xml"/><Relationship Id="rId5" Type="http://schemas.openxmlformats.org/officeDocument/2006/relationships/chart" Target="../charts/chart7.xml"/><Relationship Id="rId4" Type="http://schemas.openxmlformats.org/officeDocument/2006/relationships/chart" Target="../charts/chart6.xml"/><Relationship Id="rId3" Type="http://schemas.openxmlformats.org/officeDocument/2006/relationships/chart" Target="../charts/chart5.xml"/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5" Type="http://schemas.openxmlformats.org/officeDocument/2006/relationships/image" Target="../media/image6.png"/><Relationship Id="rId4" Type="http://schemas.openxmlformats.org/officeDocument/2006/relationships/image" Target="../media/image5.svg"/><Relationship Id="rId3" Type="http://schemas.openxmlformats.org/officeDocument/2006/relationships/image" Target="../media/image4.png"/><Relationship Id="rId2" Type="http://schemas.openxmlformats.org/officeDocument/2006/relationships/image" Target="../media/image3.svg"/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png"/><Relationship Id="rId8" Type="http://schemas.openxmlformats.org/officeDocument/2006/relationships/image" Target="../media/image14.png"/><Relationship Id="rId7" Type="http://schemas.openxmlformats.org/officeDocument/2006/relationships/image" Target="../media/image1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5" Type="http://schemas.openxmlformats.org/officeDocument/2006/relationships/image" Target="../media/image21.png"/><Relationship Id="rId14" Type="http://schemas.openxmlformats.org/officeDocument/2006/relationships/image" Target="../media/image20.png"/><Relationship Id="rId13" Type="http://schemas.openxmlformats.org/officeDocument/2006/relationships/image" Target="../media/image19.png"/><Relationship Id="rId12" Type="http://schemas.openxmlformats.org/officeDocument/2006/relationships/image" Target="../media/image18.png"/><Relationship Id="rId11" Type="http://schemas.openxmlformats.org/officeDocument/2006/relationships/image" Target="../media/image17.png"/><Relationship Id="rId10" Type="http://schemas.openxmlformats.org/officeDocument/2006/relationships/image" Target="../media/image16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53340</xdr:colOff>
      <xdr:row>2</xdr:row>
      <xdr:rowOff>3810</xdr:rowOff>
    </xdr:from>
    <xdr:to>
      <xdr:col>12</xdr:col>
      <xdr:colOff>746760</xdr:colOff>
      <xdr:row>5</xdr:row>
      <xdr:rowOff>99060</xdr:rowOff>
    </xdr:to>
    <xdr:graphicFrame>
      <xdr:nvGraphicFramePr>
        <xdr:cNvPr id="4" name="图表 3"/>
        <xdr:cNvGraphicFramePr/>
      </xdr:nvGraphicFramePr>
      <xdr:xfrm>
        <a:off x="53340" y="746760"/>
        <a:ext cx="10789920" cy="2756535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53340</xdr:colOff>
      <xdr:row>15</xdr:row>
      <xdr:rowOff>3810</xdr:rowOff>
    </xdr:from>
    <xdr:to>
      <xdr:col>12</xdr:col>
      <xdr:colOff>746760</xdr:colOff>
      <xdr:row>18</xdr:row>
      <xdr:rowOff>99060</xdr:rowOff>
    </xdr:to>
    <xdr:graphicFrame>
      <xdr:nvGraphicFramePr>
        <xdr:cNvPr id="6" name="图表 5"/>
        <xdr:cNvGraphicFramePr/>
      </xdr:nvGraphicFramePr>
      <xdr:xfrm>
        <a:off x="53340" y="5484495"/>
        <a:ext cx="10789920" cy="328295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53340</xdr:colOff>
      <xdr:row>2</xdr:row>
      <xdr:rowOff>3810</xdr:rowOff>
    </xdr:from>
    <xdr:to>
      <xdr:col>12</xdr:col>
      <xdr:colOff>746760</xdr:colOff>
      <xdr:row>5</xdr:row>
      <xdr:rowOff>99060</xdr:rowOff>
    </xdr:to>
    <xdr:graphicFrame>
      <xdr:nvGraphicFramePr>
        <xdr:cNvPr id="2" name="图表 1"/>
        <xdr:cNvGraphicFramePr/>
      </xdr:nvGraphicFramePr>
      <xdr:xfrm>
        <a:off x="53340" y="746760"/>
        <a:ext cx="10789920" cy="2756535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53340</xdr:colOff>
      <xdr:row>15</xdr:row>
      <xdr:rowOff>3810</xdr:rowOff>
    </xdr:from>
    <xdr:to>
      <xdr:col>12</xdr:col>
      <xdr:colOff>746760</xdr:colOff>
      <xdr:row>18</xdr:row>
      <xdr:rowOff>99060</xdr:rowOff>
    </xdr:to>
    <xdr:graphicFrame>
      <xdr:nvGraphicFramePr>
        <xdr:cNvPr id="3" name="图表 2"/>
        <xdr:cNvGraphicFramePr/>
      </xdr:nvGraphicFramePr>
      <xdr:xfrm>
        <a:off x="53340" y="5494020"/>
        <a:ext cx="10789920" cy="328295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62865</xdr:colOff>
      <xdr:row>2</xdr:row>
      <xdr:rowOff>73660</xdr:rowOff>
    </xdr:from>
    <xdr:to>
      <xdr:col>12</xdr:col>
      <xdr:colOff>756285</xdr:colOff>
      <xdr:row>5</xdr:row>
      <xdr:rowOff>168910</xdr:rowOff>
    </xdr:to>
    <xdr:graphicFrame>
      <xdr:nvGraphicFramePr>
        <xdr:cNvPr id="4" name="图表 3"/>
        <xdr:cNvGraphicFramePr/>
      </xdr:nvGraphicFramePr>
      <xdr:xfrm>
        <a:off x="62865" y="816610"/>
        <a:ext cx="10789920" cy="2756535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53340</xdr:colOff>
      <xdr:row>15</xdr:row>
      <xdr:rowOff>3810</xdr:rowOff>
    </xdr:from>
    <xdr:to>
      <xdr:col>12</xdr:col>
      <xdr:colOff>746760</xdr:colOff>
      <xdr:row>18</xdr:row>
      <xdr:rowOff>99060</xdr:rowOff>
    </xdr:to>
    <xdr:graphicFrame>
      <xdr:nvGraphicFramePr>
        <xdr:cNvPr id="5" name="图表 4"/>
        <xdr:cNvGraphicFramePr/>
      </xdr:nvGraphicFramePr>
      <xdr:xfrm>
        <a:off x="53340" y="5494020"/>
        <a:ext cx="10789920" cy="328295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104140</xdr:colOff>
      <xdr:row>2</xdr:row>
      <xdr:rowOff>47625</xdr:rowOff>
    </xdr:from>
    <xdr:to>
      <xdr:col>12</xdr:col>
      <xdr:colOff>756285</xdr:colOff>
      <xdr:row>5</xdr:row>
      <xdr:rowOff>105410</xdr:rowOff>
    </xdr:to>
    <xdr:graphicFrame>
      <xdr:nvGraphicFramePr>
        <xdr:cNvPr id="7" name="图表 6"/>
        <xdr:cNvGraphicFramePr/>
      </xdr:nvGraphicFramePr>
      <xdr:xfrm>
        <a:off x="104140" y="790575"/>
        <a:ext cx="10748645" cy="271907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302895</xdr:colOff>
      <xdr:row>26</xdr:row>
      <xdr:rowOff>126365</xdr:rowOff>
    </xdr:from>
    <xdr:to>
      <xdr:col>14</xdr:col>
      <xdr:colOff>574040</xdr:colOff>
      <xdr:row>44</xdr:row>
      <xdr:rowOff>81915</xdr:rowOff>
    </xdr:to>
    <xdr:graphicFrame>
      <xdr:nvGraphicFramePr>
        <xdr:cNvPr id="9" name="图表 8" descr="7b0a202020202263686172745265734964223a20223230343731343133220a7d0a"/>
        <xdr:cNvGraphicFramePr/>
      </xdr:nvGraphicFramePr>
      <xdr:xfrm>
        <a:off x="302895" y="10283825"/>
        <a:ext cx="11428095" cy="315595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314960</xdr:colOff>
      <xdr:row>44</xdr:row>
      <xdr:rowOff>171450</xdr:rowOff>
    </xdr:from>
    <xdr:to>
      <xdr:col>15</xdr:col>
      <xdr:colOff>45720</xdr:colOff>
      <xdr:row>60</xdr:row>
      <xdr:rowOff>18415</xdr:rowOff>
    </xdr:to>
    <xdr:graphicFrame>
      <xdr:nvGraphicFramePr>
        <xdr:cNvPr id="6" name="图表 5" descr="7b0a202020202263686172745265734964223a20223230343731343133220a7d0a"/>
        <xdr:cNvGraphicFramePr/>
      </xdr:nvGraphicFramePr>
      <xdr:xfrm>
        <a:off x="314960" y="13529310"/>
        <a:ext cx="11516360" cy="2691765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13</xdr:row>
      <xdr:rowOff>39370</xdr:rowOff>
    </xdr:from>
    <xdr:to>
      <xdr:col>4</xdr:col>
      <xdr:colOff>73660</xdr:colOff>
      <xdr:row>19</xdr:row>
      <xdr:rowOff>165100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2861945"/>
          <a:ext cx="4810125" cy="178943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148590</xdr:colOff>
      <xdr:row>4</xdr:row>
      <xdr:rowOff>13335</xdr:rowOff>
    </xdr:from>
    <xdr:to>
      <xdr:col>0</xdr:col>
      <xdr:colOff>535305</xdr:colOff>
      <xdr:row>6</xdr:row>
      <xdr:rowOff>44450</xdr:rowOff>
    </xdr:to>
    <xdr:pic>
      <xdr:nvPicPr>
        <xdr:cNvPr id="3" name="图片 2" descr="举重"/>
        <xdr:cNvPicPr>
          <a:picLocks noChangeAspect="1"/>
        </xdr:cNvPicPr>
      </xdr:nvPicPr>
      <xdr:blipFill>
        <a:blip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8590" y="807085"/>
          <a:ext cx="386715" cy="386715"/>
        </a:xfrm>
        <a:prstGeom prst="rect">
          <a:avLst/>
        </a:prstGeom>
      </xdr:spPr>
    </xdr:pic>
    <xdr:clientData/>
  </xdr:twoCellAnchor>
  <xdr:twoCellAnchor editAs="oneCell">
    <xdr:from>
      <xdr:col>0</xdr:col>
      <xdr:colOff>133985</xdr:colOff>
      <xdr:row>8</xdr:row>
      <xdr:rowOff>1905</xdr:rowOff>
    </xdr:from>
    <xdr:to>
      <xdr:col>0</xdr:col>
      <xdr:colOff>509270</xdr:colOff>
      <xdr:row>10</xdr:row>
      <xdr:rowOff>21590</xdr:rowOff>
    </xdr:to>
    <xdr:pic>
      <xdr:nvPicPr>
        <xdr:cNvPr id="5" name="图片 4" descr="插头"/>
        <xdr:cNvPicPr>
          <a:picLocks noChangeAspect="1"/>
        </xdr:cNvPicPr>
      </xdr:nvPicPr>
      <xdr:blipFill>
        <a:blip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33985" y="1506855"/>
          <a:ext cx="375285" cy="375285"/>
        </a:xfrm>
        <a:prstGeom prst="rect">
          <a:avLst/>
        </a:prstGeom>
      </xdr:spPr>
    </xdr:pic>
    <xdr:clientData/>
  </xdr:twoCellAnchor>
  <xdr:twoCellAnchor editAs="oneCell">
    <xdr:from>
      <xdr:col>0</xdr:col>
      <xdr:colOff>350520</xdr:colOff>
      <xdr:row>26</xdr:row>
      <xdr:rowOff>127000</xdr:rowOff>
    </xdr:from>
    <xdr:to>
      <xdr:col>10</xdr:col>
      <xdr:colOff>122555</xdr:colOff>
      <xdr:row>42</xdr:row>
      <xdr:rowOff>50800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50520" y="4959350"/>
          <a:ext cx="5868035" cy="276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4</xdr:col>
      <xdr:colOff>401290</xdr:colOff>
      <xdr:row>24</xdr:row>
      <xdr:rowOff>60961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2915285" cy="4328160"/>
        </a:xfrm>
        <a:prstGeom prst="rect">
          <a:avLst/>
        </a:prstGeom>
      </xdr:spPr>
    </xdr:pic>
    <xdr:clientData/>
  </xdr:twoCellAnchor>
  <xdr:twoCellAnchor editAs="oneCell">
    <xdr:from>
      <xdr:col>4</xdr:col>
      <xdr:colOff>422409</xdr:colOff>
      <xdr:row>0</xdr:row>
      <xdr:rowOff>0</xdr:rowOff>
    </xdr:from>
    <xdr:to>
      <xdr:col>10</xdr:col>
      <xdr:colOff>182880</xdr:colOff>
      <xdr:row>24</xdr:row>
      <xdr:rowOff>60960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36875" y="0"/>
          <a:ext cx="3532505" cy="4328160"/>
        </a:xfrm>
        <a:prstGeom prst="rect">
          <a:avLst/>
        </a:prstGeom>
      </xdr:spPr>
    </xdr:pic>
    <xdr:clientData/>
  </xdr:twoCellAnchor>
  <xdr:twoCellAnchor editAs="oneCell">
    <xdr:from>
      <xdr:col>10</xdr:col>
      <xdr:colOff>204913</xdr:colOff>
      <xdr:row>0</xdr:row>
      <xdr:rowOff>7620</xdr:rowOff>
    </xdr:from>
    <xdr:to>
      <xdr:col>14</xdr:col>
      <xdr:colOff>267412</xdr:colOff>
      <xdr:row>24</xdr:row>
      <xdr:rowOff>62227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90970" y="7620"/>
          <a:ext cx="2577465" cy="4321175"/>
        </a:xfrm>
        <a:prstGeom prst="rect">
          <a:avLst/>
        </a:prstGeom>
      </xdr:spPr>
    </xdr:pic>
    <xdr:clientData/>
  </xdr:twoCellAnchor>
  <xdr:twoCellAnchor editAs="oneCell">
    <xdr:from>
      <xdr:col>14</xdr:col>
      <xdr:colOff>273493</xdr:colOff>
      <xdr:row>0</xdr:row>
      <xdr:rowOff>0</xdr:rowOff>
    </xdr:from>
    <xdr:to>
      <xdr:col>18</xdr:col>
      <xdr:colOff>335992</xdr:colOff>
      <xdr:row>24</xdr:row>
      <xdr:rowOff>54607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74150" y="0"/>
          <a:ext cx="2577465" cy="4321175"/>
        </a:xfrm>
        <a:prstGeom prst="rect">
          <a:avLst/>
        </a:prstGeom>
      </xdr:spPr>
    </xdr:pic>
    <xdr:clientData/>
  </xdr:twoCellAnchor>
  <xdr:twoCellAnchor editAs="oneCell">
    <xdr:from>
      <xdr:col>18</xdr:col>
      <xdr:colOff>357313</xdr:colOff>
      <xdr:row>0</xdr:row>
      <xdr:rowOff>0</xdr:rowOff>
    </xdr:from>
    <xdr:to>
      <xdr:col>22</xdr:col>
      <xdr:colOff>419812</xdr:colOff>
      <xdr:row>24</xdr:row>
      <xdr:rowOff>54607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72570" y="0"/>
          <a:ext cx="2577465" cy="43211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25</xdr:row>
      <xdr:rowOff>30481</xdr:rowOff>
    </xdr:from>
    <xdr:to>
      <xdr:col>4</xdr:col>
      <xdr:colOff>457200</xdr:colOff>
      <xdr:row>50</xdr:row>
      <xdr:rowOff>22861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4475480"/>
          <a:ext cx="2971800" cy="4437380"/>
        </a:xfrm>
        <a:prstGeom prst="rect">
          <a:avLst/>
        </a:prstGeom>
      </xdr:spPr>
    </xdr:pic>
    <xdr:clientData/>
  </xdr:twoCellAnchor>
  <xdr:twoCellAnchor editAs="oneCell">
    <xdr:from>
      <xdr:col>4</xdr:col>
      <xdr:colOff>487681</xdr:colOff>
      <xdr:row>25</xdr:row>
      <xdr:rowOff>30481</xdr:rowOff>
    </xdr:from>
    <xdr:to>
      <xdr:col>9</xdr:col>
      <xdr:colOff>335280</xdr:colOff>
      <xdr:row>50</xdr:row>
      <xdr:rowOff>22861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02280" y="4475480"/>
          <a:ext cx="2990850" cy="4437380"/>
        </a:xfrm>
        <a:prstGeom prst="rect">
          <a:avLst/>
        </a:prstGeom>
      </xdr:spPr>
    </xdr:pic>
    <xdr:clientData/>
  </xdr:twoCellAnchor>
  <xdr:twoCellAnchor editAs="oneCell">
    <xdr:from>
      <xdr:col>9</xdr:col>
      <xdr:colOff>373381</xdr:colOff>
      <xdr:row>25</xdr:row>
      <xdr:rowOff>30481</xdr:rowOff>
    </xdr:from>
    <xdr:to>
      <xdr:col>14</xdr:col>
      <xdr:colOff>220980</xdr:colOff>
      <xdr:row>50</xdr:row>
      <xdr:rowOff>22861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31230" y="4475480"/>
          <a:ext cx="2990850" cy="4437380"/>
        </a:xfrm>
        <a:prstGeom prst="rect">
          <a:avLst/>
        </a:prstGeom>
      </xdr:spPr>
    </xdr:pic>
    <xdr:clientData/>
  </xdr:twoCellAnchor>
  <xdr:twoCellAnchor editAs="oneCell">
    <xdr:from>
      <xdr:col>14</xdr:col>
      <xdr:colOff>129541</xdr:colOff>
      <xdr:row>25</xdr:row>
      <xdr:rowOff>15241</xdr:rowOff>
    </xdr:from>
    <xdr:to>
      <xdr:col>18</xdr:col>
      <xdr:colOff>586740</xdr:colOff>
      <xdr:row>50</xdr:row>
      <xdr:rowOff>7621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930640" y="4460240"/>
          <a:ext cx="2971800" cy="4437380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25</xdr:row>
      <xdr:rowOff>30481</xdr:rowOff>
    </xdr:from>
    <xdr:to>
      <xdr:col>23</xdr:col>
      <xdr:colOff>457200</xdr:colOff>
      <xdr:row>50</xdr:row>
      <xdr:rowOff>22861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944350" y="4475480"/>
          <a:ext cx="2971800" cy="443738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30481</xdr:colOff>
      <xdr:row>50</xdr:row>
      <xdr:rowOff>60960</xdr:rowOff>
    </xdr:from>
    <xdr:to>
      <xdr:col>6</xdr:col>
      <xdr:colOff>526752</xdr:colOff>
      <xdr:row>72</xdr:row>
      <xdr:rowOff>168907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16430" y="8950960"/>
          <a:ext cx="2381885" cy="4018915"/>
        </a:xfrm>
        <a:prstGeom prst="rect">
          <a:avLst/>
        </a:prstGeom>
      </xdr:spPr>
    </xdr:pic>
    <xdr:clientData/>
  </xdr:twoCellAnchor>
  <xdr:twoCellAnchor editAs="oneCell">
    <xdr:from>
      <xdr:col>22</xdr:col>
      <xdr:colOff>487680</xdr:colOff>
      <xdr:row>0</xdr:row>
      <xdr:rowOff>0</xdr:rowOff>
    </xdr:from>
    <xdr:to>
      <xdr:col>27</xdr:col>
      <xdr:colOff>180308</xdr:colOff>
      <xdr:row>24</xdr:row>
      <xdr:rowOff>15240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17980" y="0"/>
          <a:ext cx="2835275" cy="428244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76</xdr:row>
      <xdr:rowOff>76200</xdr:rowOff>
    </xdr:from>
    <xdr:to>
      <xdr:col>12</xdr:col>
      <xdr:colOff>207010</xdr:colOff>
      <xdr:row>109</xdr:row>
      <xdr:rowOff>22860</xdr:rowOff>
    </xdr:to>
    <xdr:pic>
      <xdr:nvPicPr>
        <xdr:cNvPr id="13" name="图片 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H="1" flipV="1">
          <a:off x="635" y="13589000"/>
          <a:ext cx="7750175" cy="581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</xdr:colOff>
      <xdr:row>109</xdr:row>
      <xdr:rowOff>30797</xdr:rowOff>
    </xdr:from>
    <xdr:to>
      <xdr:col>12</xdr:col>
      <xdr:colOff>316547</xdr:colOff>
      <xdr:row>149</xdr:row>
      <xdr:rowOff>125412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rot="16200000">
          <a:off x="326390" y="19083655"/>
          <a:ext cx="7206615" cy="7860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149</xdr:row>
      <xdr:rowOff>168275</xdr:rowOff>
    </xdr:from>
    <xdr:to>
      <xdr:col>14</xdr:col>
      <xdr:colOff>546735</xdr:colOff>
      <xdr:row>189</xdr:row>
      <xdr:rowOff>64770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rot="16200000">
          <a:off x="1169670" y="25490805"/>
          <a:ext cx="7008495" cy="93478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zhangli\Desktop\&#31649;&#29702;&#37096;&#24180;&#32456;&#25253;&#21578;\2024&#24180;&#33021;&#28304;&#28040;&#32791;&#32479;&#35745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组织概况"/>
      <sheetName val="运营边界"/>
      <sheetName val="能源消耗情况"/>
      <sheetName val="温室气体计算"/>
      <sheetName val="减排计划"/>
      <sheetName val="外购电力源数据"/>
    </sheetNames>
    <sheetDataSet>
      <sheetData sheetId="0"/>
      <sheetData sheetId="1"/>
      <sheetData sheetId="2"/>
      <sheetData sheetId="3">
        <row r="7">
          <cell r="B7">
            <v>45292</v>
          </cell>
          <cell r="C7">
            <v>45323</v>
          </cell>
          <cell r="D7">
            <v>45352</v>
          </cell>
          <cell r="E7">
            <v>45383</v>
          </cell>
          <cell r="F7">
            <v>45413</v>
          </cell>
          <cell r="G7">
            <v>45444</v>
          </cell>
          <cell r="H7">
            <v>45474</v>
          </cell>
          <cell r="I7">
            <v>45505</v>
          </cell>
          <cell r="J7">
            <v>45536</v>
          </cell>
          <cell r="K7">
            <v>45566</v>
          </cell>
          <cell r="L7">
            <v>45597</v>
          </cell>
          <cell r="M7">
            <v>45627</v>
          </cell>
        </row>
        <row r="21">
          <cell r="A21" t="str">
            <v>A4纸使用</v>
          </cell>
          <cell r="B21">
            <v>1</v>
          </cell>
          <cell r="C21">
            <v>1</v>
          </cell>
          <cell r="D21">
            <v>2</v>
          </cell>
          <cell r="E21">
            <v>2</v>
          </cell>
          <cell r="F21">
            <v>1</v>
          </cell>
          <cell r="G21">
            <v>2</v>
          </cell>
          <cell r="H21">
            <v>2</v>
          </cell>
          <cell r="I21">
            <v>1</v>
          </cell>
          <cell r="J21">
            <v>2</v>
          </cell>
          <cell r="K21">
            <v>1</v>
          </cell>
          <cell r="L21">
            <v>1</v>
          </cell>
          <cell r="M21">
            <v>2</v>
          </cell>
        </row>
      </sheetData>
      <sheetData sheetId="4"/>
      <sheetData sheetId="5"/>
      <sheetData sheetId="6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theme/themeOverride1.xml><?xml version="1.0" encoding="utf-8"?>
<a:themeOverride xmlns:a="http://schemas.openxmlformats.org/drawingml/2006/main">
  <a:clrScheme name="WPS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874CB"/>
    </a:accent1>
    <a:accent2>
      <a:srgbClr val="EE822F"/>
    </a:accent2>
    <a:accent3>
      <a:srgbClr val="F2BA02"/>
    </a:accent3>
    <a:accent4>
      <a:srgbClr val="75BD42"/>
    </a:accent4>
    <a:accent5>
      <a:srgbClr val="30C0B4"/>
    </a:accent5>
    <a:accent6>
      <a:srgbClr val="E54C5E"/>
    </a:accent6>
    <a:hlink>
      <a:srgbClr val="0026E5"/>
    </a:hlink>
    <a:folHlink>
      <a:srgbClr val="7E1FAD"/>
    </a:folHlink>
  </a:clrScheme>
  <a:fontScheme name="WPS">
    <a:majorFont>
      <a:latin typeface="Calibri Light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WPS">
    <a:fillStyleLst>
      <a:solidFill>
        <a:schemeClr val="phClr"/>
      </a:solidFill>
      <a:gradFill>
        <a:gsLst>
          <a:gs pos="0">
            <a:schemeClr val="phClr">
              <a:lumOff val="17500"/>
            </a:schemeClr>
          </a:gs>
          <a:gs pos="100000">
            <a:schemeClr val="phClr"/>
          </a:gs>
        </a:gsLst>
        <a:lin ang="2700000" scaled="0"/>
      </a:gradFill>
      <a:gradFill>
        <a:gsLst>
          <a:gs pos="0">
            <a:schemeClr val="phClr">
              <a:hueOff val="-2520000"/>
            </a:schemeClr>
          </a:gs>
          <a:gs pos="100000">
            <a:schemeClr val="phClr"/>
          </a:gs>
        </a:gsLst>
        <a:lin ang="2700000" scaled="0"/>
      </a:gradFill>
    </a:fillStyleLst>
    <a:lnStyleLst>
      <a:ln w="1270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2700" cap="flat" cmpd="sng" algn="ctr">
        <a:gradFill>
          <a:gsLst>
            <a:gs pos="0">
              <a:schemeClr val="phClr">
                <a:hueOff val="-4200000"/>
              </a:schemeClr>
            </a:gs>
            <a:gs pos="100000">
              <a:schemeClr val="phClr"/>
            </a:gs>
          </a:gsLst>
          <a:lin ang="2700000" scaled="1"/>
        </a:gradFill>
        <a:prstDash val="solid"/>
        <a:miter lim="800000"/>
      </a:ln>
    </a:lnStyleLst>
    <a:effectStyleLst>
      <a:effectStyle>
        <a:effectLst>
          <a:outerShdw blurRad="101600" dist="50800" dir="5400000" algn="ctr" rotWithShape="0">
            <a:schemeClr val="phClr">
              <a:alpha val="60000"/>
            </a:schemeClr>
          </a:outerShdw>
        </a:effectLst>
      </a:effectStyle>
      <a:effectStyle>
        <a:effectLst>
          <a:reflection stA="50000" endA="300" endPos="40000" dist="25400" dir="5400000" sy="-100000" algn="bl" rotWithShape="0"/>
        </a:effectLst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WPS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874CB"/>
    </a:accent1>
    <a:accent2>
      <a:srgbClr val="EE822F"/>
    </a:accent2>
    <a:accent3>
      <a:srgbClr val="F2BA02"/>
    </a:accent3>
    <a:accent4>
      <a:srgbClr val="75BD42"/>
    </a:accent4>
    <a:accent5>
      <a:srgbClr val="30C0B4"/>
    </a:accent5>
    <a:accent6>
      <a:srgbClr val="E54C5E"/>
    </a:accent6>
    <a:hlink>
      <a:srgbClr val="0026E5"/>
    </a:hlink>
    <a:folHlink>
      <a:srgbClr val="7E1FAD"/>
    </a:folHlink>
  </a:clrScheme>
  <a:fontScheme name="WPS">
    <a:majorFont>
      <a:latin typeface="Calibri Light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WPS">
    <a:fillStyleLst>
      <a:solidFill>
        <a:schemeClr val="phClr"/>
      </a:solidFill>
      <a:gradFill>
        <a:gsLst>
          <a:gs pos="0">
            <a:schemeClr val="phClr">
              <a:lumOff val="17500"/>
            </a:schemeClr>
          </a:gs>
          <a:gs pos="100000">
            <a:schemeClr val="phClr"/>
          </a:gs>
        </a:gsLst>
        <a:lin ang="2700000" scaled="0"/>
      </a:gradFill>
      <a:gradFill>
        <a:gsLst>
          <a:gs pos="0">
            <a:schemeClr val="phClr">
              <a:hueOff val="-2520000"/>
            </a:schemeClr>
          </a:gs>
          <a:gs pos="100000">
            <a:schemeClr val="phClr"/>
          </a:gs>
        </a:gsLst>
        <a:lin ang="2700000" scaled="0"/>
      </a:gradFill>
    </a:fillStyleLst>
    <a:lnStyleLst>
      <a:ln w="1270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2700" cap="flat" cmpd="sng" algn="ctr">
        <a:gradFill>
          <a:gsLst>
            <a:gs pos="0">
              <a:schemeClr val="phClr">
                <a:hueOff val="-4200000"/>
              </a:schemeClr>
            </a:gs>
            <a:gs pos="100000">
              <a:schemeClr val="phClr"/>
            </a:gs>
          </a:gsLst>
          <a:lin ang="2700000" scaled="1"/>
        </a:gradFill>
        <a:prstDash val="solid"/>
        <a:miter lim="800000"/>
      </a:ln>
    </a:lnStyleLst>
    <a:effectStyleLst>
      <a:effectStyle>
        <a:effectLst>
          <a:outerShdw blurRad="101600" dist="50800" dir="5400000" algn="ctr" rotWithShape="0">
            <a:schemeClr val="phClr">
              <a:alpha val="60000"/>
            </a:schemeClr>
          </a:outerShdw>
        </a:effectLst>
      </a:effectStyle>
      <a:effectStyle>
        <a:effectLst>
          <a:reflection stA="50000" endA="300" endPos="40000" dist="25400" dir="5400000" sy="-100000" algn="bl" rotWithShape="0"/>
        </a:effectLst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26"/>
  <sheetViews>
    <sheetView zoomScale="85" zoomScaleNormal="85" workbookViewId="0">
      <selection activeCell="A1" sqref="A1:W26"/>
    </sheetView>
  </sheetViews>
  <sheetFormatPr defaultColWidth="9" defaultRowHeight="14"/>
  <cols>
    <col min="1" max="16384" width="9" style="53"/>
  </cols>
  <sheetData>
    <row r="1" spans="1:23">
      <c r="A1" s="54" t="s">
        <v>0</v>
      </c>
      <c r="B1" s="55"/>
      <c r="C1" s="55"/>
      <c r="D1" s="55"/>
      <c r="E1" s="55"/>
      <c r="F1" s="55"/>
      <c r="G1" s="55"/>
      <c r="H1" s="55"/>
      <c r="I1" s="55"/>
      <c r="J1" s="55"/>
      <c r="K1" s="55"/>
      <c r="L1" s="55"/>
      <c r="M1" s="55"/>
      <c r="N1" s="55"/>
      <c r="O1" s="55"/>
      <c r="P1" s="55"/>
      <c r="Q1" s="55"/>
      <c r="R1" s="55"/>
      <c r="S1" s="55"/>
      <c r="T1" s="55"/>
      <c r="U1" s="55"/>
      <c r="V1" s="55"/>
      <c r="W1" s="55"/>
    </row>
    <row r="2" spans="1:23">
      <c r="A2" s="55"/>
      <c r="B2" s="55"/>
      <c r="C2" s="55"/>
      <c r="D2" s="55"/>
      <c r="E2" s="55"/>
      <c r="F2" s="55"/>
      <c r="G2" s="55"/>
      <c r="H2" s="55"/>
      <c r="I2" s="55"/>
      <c r="J2" s="55"/>
      <c r="K2" s="55"/>
      <c r="L2" s="55"/>
      <c r="M2" s="55"/>
      <c r="N2" s="55"/>
      <c r="O2" s="55"/>
      <c r="P2" s="55"/>
      <c r="Q2" s="55"/>
      <c r="R2" s="55"/>
      <c r="S2" s="55"/>
      <c r="T2" s="55"/>
      <c r="U2" s="55"/>
      <c r="V2" s="55"/>
      <c r="W2" s="55"/>
    </row>
    <row r="3" spans="1:23">
      <c r="A3" s="55"/>
      <c r="B3" s="55"/>
      <c r="C3" s="55"/>
      <c r="D3" s="55"/>
      <c r="E3" s="55"/>
      <c r="F3" s="55"/>
      <c r="G3" s="55"/>
      <c r="H3" s="55"/>
      <c r="I3" s="55"/>
      <c r="J3" s="55"/>
      <c r="K3" s="55"/>
      <c r="L3" s="55"/>
      <c r="M3" s="55"/>
      <c r="N3" s="55"/>
      <c r="O3" s="55"/>
      <c r="P3" s="55"/>
      <c r="Q3" s="55"/>
      <c r="R3" s="55"/>
      <c r="S3" s="55"/>
      <c r="T3" s="55"/>
      <c r="U3" s="55"/>
      <c r="V3" s="55"/>
      <c r="W3" s="55"/>
    </row>
    <row r="4" spans="1:23">
      <c r="A4" s="55"/>
      <c r="B4" s="55"/>
      <c r="C4" s="55"/>
      <c r="D4" s="55"/>
      <c r="E4" s="55"/>
      <c r="F4" s="55"/>
      <c r="G4" s="55"/>
      <c r="H4" s="55"/>
      <c r="I4" s="55"/>
      <c r="J4" s="55"/>
      <c r="K4" s="55"/>
      <c r="L4" s="55"/>
      <c r="M4" s="55"/>
      <c r="N4" s="55"/>
      <c r="O4" s="55"/>
      <c r="P4" s="55"/>
      <c r="Q4" s="55"/>
      <c r="R4" s="55"/>
      <c r="S4" s="55"/>
      <c r="T4" s="55"/>
      <c r="U4" s="55"/>
      <c r="V4" s="55"/>
      <c r="W4" s="55"/>
    </row>
    <row r="5" spans="1:23">
      <c r="A5" s="55"/>
      <c r="B5" s="55"/>
      <c r="C5" s="55"/>
      <c r="D5" s="55"/>
      <c r="E5" s="55"/>
      <c r="F5" s="55"/>
      <c r="G5" s="55"/>
      <c r="H5" s="55"/>
      <c r="I5" s="55"/>
      <c r="J5" s="55"/>
      <c r="K5" s="55"/>
      <c r="L5" s="55"/>
      <c r="M5" s="55"/>
      <c r="N5" s="55"/>
      <c r="O5" s="55"/>
      <c r="P5" s="55"/>
      <c r="Q5" s="55"/>
      <c r="R5" s="55"/>
      <c r="S5" s="55"/>
      <c r="T5" s="55"/>
      <c r="U5" s="55"/>
      <c r="V5" s="55"/>
      <c r="W5" s="55"/>
    </row>
    <row r="6" hidden="1" spans="1:23">
      <c r="A6" s="55"/>
      <c r="B6" s="55"/>
      <c r="C6" s="55"/>
      <c r="D6" s="55"/>
      <c r="E6" s="55"/>
      <c r="F6" s="55"/>
      <c r="G6" s="55"/>
      <c r="H6" s="55"/>
      <c r="I6" s="55"/>
      <c r="J6" s="55"/>
      <c r="K6" s="55"/>
      <c r="L6" s="55"/>
      <c r="M6" s="55"/>
      <c r="N6" s="55"/>
      <c r="O6" s="55"/>
      <c r="P6" s="55"/>
      <c r="Q6" s="55"/>
      <c r="R6" s="55"/>
      <c r="S6" s="55"/>
      <c r="T6" s="55"/>
      <c r="U6" s="55"/>
      <c r="V6" s="55"/>
      <c r="W6" s="55"/>
    </row>
    <row r="7" hidden="1" spans="1:23">
      <c r="A7" s="55"/>
      <c r="B7" s="55"/>
      <c r="C7" s="55"/>
      <c r="D7" s="55"/>
      <c r="E7" s="55"/>
      <c r="F7" s="55"/>
      <c r="G7" s="55"/>
      <c r="H7" s="55"/>
      <c r="I7" s="55"/>
      <c r="J7" s="55"/>
      <c r="K7" s="55"/>
      <c r="L7" s="55"/>
      <c r="M7" s="55"/>
      <c r="N7" s="55"/>
      <c r="O7" s="55"/>
      <c r="P7" s="55"/>
      <c r="Q7" s="55"/>
      <c r="R7" s="55"/>
      <c r="S7" s="55"/>
      <c r="T7" s="55"/>
      <c r="U7" s="55"/>
      <c r="V7" s="55"/>
      <c r="W7" s="55"/>
    </row>
    <row r="8" spans="1:23">
      <c r="A8" s="55"/>
      <c r="B8" s="55"/>
      <c r="C8" s="55"/>
      <c r="D8" s="55"/>
      <c r="E8" s="55"/>
      <c r="F8" s="55"/>
      <c r="G8" s="55"/>
      <c r="H8" s="55"/>
      <c r="I8" s="55"/>
      <c r="J8" s="55"/>
      <c r="K8" s="55"/>
      <c r="L8" s="55"/>
      <c r="M8" s="55"/>
      <c r="N8" s="55"/>
      <c r="O8" s="55"/>
      <c r="P8" s="55"/>
      <c r="Q8" s="55"/>
      <c r="R8" s="55"/>
      <c r="S8" s="55"/>
      <c r="T8" s="55"/>
      <c r="U8" s="55"/>
      <c r="V8" s="55"/>
      <c r="W8" s="55"/>
    </row>
    <row r="9" spans="1:23">
      <c r="A9" s="55"/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  <c r="W9" s="55"/>
    </row>
    <row r="10" spans="1:23">
      <c r="A10" s="55"/>
      <c r="B10" s="55"/>
      <c r="C10" s="55"/>
      <c r="D10" s="55"/>
      <c r="E10" s="55"/>
      <c r="F10" s="55"/>
      <c r="G10" s="55"/>
      <c r="H10" s="55"/>
      <c r="I10" s="55"/>
      <c r="J10" s="55"/>
      <c r="K10" s="55"/>
      <c r="L10" s="55"/>
      <c r="M10" s="55"/>
      <c r="N10" s="55"/>
      <c r="O10" s="55"/>
      <c r="P10" s="55"/>
      <c r="Q10" s="55"/>
      <c r="R10" s="55"/>
      <c r="S10" s="55"/>
      <c r="T10" s="55"/>
      <c r="U10" s="55"/>
      <c r="V10" s="55"/>
      <c r="W10" s="55"/>
    </row>
    <row r="11" spans="1:23">
      <c r="A11" s="55"/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  <c r="W11" s="55"/>
    </row>
    <row r="12" spans="1:23">
      <c r="A12" s="55"/>
      <c r="B12" s="55"/>
      <c r="C12" s="55"/>
      <c r="D12" s="55"/>
      <c r="E12" s="55"/>
      <c r="F12" s="55"/>
      <c r="G12" s="55"/>
      <c r="H12" s="55"/>
      <c r="I12" s="55"/>
      <c r="J12" s="55"/>
      <c r="K12" s="55"/>
      <c r="L12" s="55"/>
      <c r="M12" s="55"/>
      <c r="N12" s="55"/>
      <c r="O12" s="55"/>
      <c r="P12" s="55"/>
      <c r="Q12" s="55"/>
      <c r="R12" s="55"/>
      <c r="S12" s="55"/>
      <c r="T12" s="55"/>
      <c r="U12" s="55"/>
      <c r="V12" s="55"/>
      <c r="W12" s="55"/>
    </row>
    <row r="13" spans="1:23">
      <c r="A13" s="55"/>
      <c r="B13" s="55"/>
      <c r="C13" s="55"/>
      <c r="D13" s="55"/>
      <c r="E13" s="55"/>
      <c r="F13" s="55"/>
      <c r="G13" s="55"/>
      <c r="H13" s="55"/>
      <c r="I13" s="55"/>
      <c r="J13" s="55"/>
      <c r="K13" s="55"/>
      <c r="L13" s="55"/>
      <c r="M13" s="55"/>
      <c r="N13" s="55"/>
      <c r="O13" s="55"/>
      <c r="P13" s="55"/>
      <c r="Q13" s="55"/>
      <c r="R13" s="55"/>
      <c r="S13" s="55"/>
      <c r="T13" s="55"/>
      <c r="U13" s="55"/>
      <c r="V13" s="55"/>
      <c r="W13" s="55"/>
    </row>
    <row r="14" spans="1:23">
      <c r="A14" s="55"/>
      <c r="B14" s="55"/>
      <c r="C14" s="55"/>
      <c r="D14" s="55"/>
      <c r="E14" s="55"/>
      <c r="F14" s="55"/>
      <c r="G14" s="55"/>
      <c r="H14" s="55"/>
      <c r="I14" s="55"/>
      <c r="J14" s="55"/>
      <c r="K14" s="55"/>
      <c r="L14" s="55"/>
      <c r="M14" s="55"/>
      <c r="N14" s="55"/>
      <c r="O14" s="55"/>
      <c r="P14" s="55"/>
      <c r="Q14" s="55"/>
      <c r="R14" s="55"/>
      <c r="S14" s="55"/>
      <c r="T14" s="55"/>
      <c r="U14" s="55"/>
      <c r="V14" s="55"/>
      <c r="W14" s="55"/>
    </row>
    <row r="15" spans="1:23">
      <c r="A15" s="55"/>
      <c r="B15" s="55"/>
      <c r="C15" s="55"/>
      <c r="D15" s="55"/>
      <c r="E15" s="55"/>
      <c r="F15" s="55"/>
      <c r="G15" s="55"/>
      <c r="H15" s="55"/>
      <c r="I15" s="55"/>
      <c r="J15" s="55"/>
      <c r="K15" s="55"/>
      <c r="L15" s="55"/>
      <c r="M15" s="55"/>
      <c r="N15" s="55"/>
      <c r="O15" s="55"/>
      <c r="P15" s="55"/>
      <c r="Q15" s="55"/>
      <c r="R15" s="55"/>
      <c r="S15" s="55"/>
      <c r="T15" s="55"/>
      <c r="U15" s="55"/>
      <c r="V15" s="55"/>
      <c r="W15" s="55"/>
    </row>
    <row r="16" spans="1:23">
      <c r="A16" s="55"/>
      <c r="B16" s="55"/>
      <c r="C16" s="55"/>
      <c r="D16" s="55"/>
      <c r="E16" s="55"/>
      <c r="F16" s="55"/>
      <c r="G16" s="55"/>
      <c r="H16" s="55"/>
      <c r="I16" s="55"/>
      <c r="J16" s="55"/>
      <c r="K16" s="55"/>
      <c r="L16" s="55"/>
      <c r="M16" s="55"/>
      <c r="N16" s="55"/>
      <c r="O16" s="55"/>
      <c r="P16" s="55"/>
      <c r="Q16" s="55"/>
      <c r="R16" s="55"/>
      <c r="S16" s="55"/>
      <c r="T16" s="55"/>
      <c r="U16" s="55"/>
      <c r="V16" s="55"/>
      <c r="W16" s="55"/>
    </row>
    <row r="17" spans="1:23">
      <c r="A17" s="55"/>
      <c r="B17" s="55"/>
      <c r="C17" s="55"/>
      <c r="D17" s="55"/>
      <c r="E17" s="55"/>
      <c r="F17" s="55"/>
      <c r="G17" s="55"/>
      <c r="H17" s="55"/>
      <c r="I17" s="55"/>
      <c r="J17" s="55"/>
      <c r="K17" s="55"/>
      <c r="L17" s="55"/>
      <c r="M17" s="55"/>
      <c r="N17" s="55"/>
      <c r="O17" s="55"/>
      <c r="P17" s="55"/>
      <c r="Q17" s="55"/>
      <c r="R17" s="55"/>
      <c r="S17" s="55"/>
      <c r="T17" s="55"/>
      <c r="U17" s="55"/>
      <c r="V17" s="55"/>
      <c r="W17" s="55"/>
    </row>
    <row r="18" spans="1:23">
      <c r="A18" s="55"/>
      <c r="B18" s="55"/>
      <c r="C18" s="55"/>
      <c r="D18" s="55"/>
      <c r="E18" s="55"/>
      <c r="F18" s="55"/>
      <c r="G18" s="55"/>
      <c r="H18" s="55"/>
      <c r="I18" s="55"/>
      <c r="J18" s="55"/>
      <c r="K18" s="55"/>
      <c r="L18" s="55"/>
      <c r="M18" s="55"/>
      <c r="N18" s="55"/>
      <c r="O18" s="55"/>
      <c r="P18" s="55"/>
      <c r="Q18" s="55"/>
      <c r="R18" s="55"/>
      <c r="S18" s="55"/>
      <c r="T18" s="55"/>
      <c r="U18" s="55"/>
      <c r="V18" s="55"/>
      <c r="W18" s="55"/>
    </row>
    <row r="19" spans="1:23">
      <c r="A19" s="55"/>
      <c r="B19" s="55"/>
      <c r="C19" s="55"/>
      <c r="D19" s="55"/>
      <c r="E19" s="55"/>
      <c r="F19" s="55"/>
      <c r="G19" s="55"/>
      <c r="H19" s="55"/>
      <c r="I19" s="55"/>
      <c r="J19" s="55"/>
      <c r="K19" s="55"/>
      <c r="L19" s="55"/>
      <c r="M19" s="55"/>
      <c r="N19" s="55"/>
      <c r="O19" s="55"/>
      <c r="P19" s="55"/>
      <c r="Q19" s="55"/>
      <c r="R19" s="55"/>
      <c r="S19" s="55"/>
      <c r="T19" s="55"/>
      <c r="U19" s="55"/>
      <c r="V19" s="55"/>
      <c r="W19" s="55"/>
    </row>
    <row r="20" spans="1:23">
      <c r="A20" s="55"/>
      <c r="B20" s="55"/>
      <c r="C20" s="55"/>
      <c r="D20" s="55"/>
      <c r="E20" s="55"/>
      <c r="F20" s="55"/>
      <c r="G20" s="55"/>
      <c r="H20" s="55"/>
      <c r="I20" s="55"/>
      <c r="J20" s="55"/>
      <c r="K20" s="55"/>
      <c r="L20" s="55"/>
      <c r="M20" s="55"/>
      <c r="N20" s="55"/>
      <c r="O20" s="55"/>
      <c r="P20" s="55"/>
      <c r="Q20" s="55"/>
      <c r="R20" s="55"/>
      <c r="S20" s="55"/>
      <c r="T20" s="55"/>
      <c r="U20" s="55"/>
      <c r="V20" s="55"/>
      <c r="W20" s="55"/>
    </row>
    <row r="21" spans="1:23">
      <c r="A21" s="55"/>
      <c r="B21" s="55"/>
      <c r="C21" s="55"/>
      <c r="D21" s="55"/>
      <c r="E21" s="55"/>
      <c r="F21" s="55"/>
      <c r="G21" s="55"/>
      <c r="H21" s="55"/>
      <c r="I21" s="55"/>
      <c r="J21" s="55"/>
      <c r="K21" s="55"/>
      <c r="L21" s="55"/>
      <c r="M21" s="55"/>
      <c r="N21" s="55"/>
      <c r="O21" s="55"/>
      <c r="P21" s="55"/>
      <c r="Q21" s="55"/>
      <c r="R21" s="55"/>
      <c r="S21" s="55"/>
      <c r="T21" s="55"/>
      <c r="U21" s="55"/>
      <c r="V21" s="55"/>
      <c r="W21" s="55"/>
    </row>
    <row r="22" spans="1:23">
      <c r="A22" s="55"/>
      <c r="B22" s="55"/>
      <c r="C22" s="55"/>
      <c r="D22" s="55"/>
      <c r="E22" s="55"/>
      <c r="F22" s="55"/>
      <c r="G22" s="55"/>
      <c r="H22" s="55"/>
      <c r="I22" s="55"/>
      <c r="J22" s="55"/>
      <c r="K22" s="55"/>
      <c r="L22" s="55"/>
      <c r="M22" s="55"/>
      <c r="N22" s="55"/>
      <c r="O22" s="55"/>
      <c r="P22" s="55"/>
      <c r="Q22" s="55"/>
      <c r="R22" s="55"/>
      <c r="S22" s="55"/>
      <c r="T22" s="55"/>
      <c r="U22" s="55"/>
      <c r="V22" s="55"/>
      <c r="W22" s="55"/>
    </row>
    <row r="23" spans="1:23">
      <c r="A23" s="55"/>
      <c r="B23" s="55"/>
      <c r="C23" s="55"/>
      <c r="D23" s="55"/>
      <c r="E23" s="55"/>
      <c r="F23" s="55"/>
      <c r="G23" s="55"/>
      <c r="H23" s="55"/>
      <c r="I23" s="55"/>
      <c r="J23" s="55"/>
      <c r="K23" s="55"/>
      <c r="L23" s="55"/>
      <c r="M23" s="55"/>
      <c r="N23" s="55"/>
      <c r="O23" s="55"/>
      <c r="P23" s="55"/>
      <c r="Q23" s="55"/>
      <c r="R23" s="55"/>
      <c r="S23" s="55"/>
      <c r="T23" s="55"/>
      <c r="U23" s="55"/>
      <c r="V23" s="55"/>
      <c r="W23" s="55"/>
    </row>
    <row r="24" spans="1:23">
      <c r="A24" s="55"/>
      <c r="B24" s="55"/>
      <c r="C24" s="55"/>
      <c r="D24" s="55"/>
      <c r="E24" s="55"/>
      <c r="F24" s="55"/>
      <c r="G24" s="55"/>
      <c r="H24" s="55"/>
      <c r="I24" s="55"/>
      <c r="J24" s="55"/>
      <c r="K24" s="55"/>
      <c r="L24" s="55"/>
      <c r="M24" s="55"/>
      <c r="N24" s="55"/>
      <c r="O24" s="55"/>
      <c r="P24" s="55"/>
      <c r="Q24" s="55"/>
      <c r="R24" s="55"/>
      <c r="S24" s="55"/>
      <c r="T24" s="55"/>
      <c r="U24" s="55"/>
      <c r="V24" s="55"/>
      <c r="W24" s="55"/>
    </row>
    <row r="25" spans="1:23">
      <c r="A25" s="55"/>
      <c r="B25" s="55"/>
      <c r="C25" s="55"/>
      <c r="D25" s="55"/>
      <c r="E25" s="55"/>
      <c r="F25" s="55"/>
      <c r="G25" s="55"/>
      <c r="H25" s="55"/>
      <c r="I25" s="55"/>
      <c r="J25" s="55"/>
      <c r="K25" s="55"/>
      <c r="L25" s="55"/>
      <c r="M25" s="55"/>
      <c r="N25" s="55"/>
      <c r="O25" s="55"/>
      <c r="P25" s="55"/>
      <c r="Q25" s="55"/>
      <c r="R25" s="55"/>
      <c r="S25" s="55"/>
      <c r="T25" s="55"/>
      <c r="U25" s="55"/>
      <c r="V25" s="55"/>
      <c r="W25" s="55"/>
    </row>
    <row r="26" ht="78" customHeight="1" spans="1:23">
      <c r="A26" s="55"/>
      <c r="B26" s="55"/>
      <c r="C26" s="55"/>
      <c r="D26" s="55"/>
      <c r="E26" s="55"/>
      <c r="F26" s="55"/>
      <c r="G26" s="55"/>
      <c r="H26" s="55"/>
      <c r="I26" s="55"/>
      <c r="J26" s="55"/>
      <c r="K26" s="55"/>
      <c r="L26" s="55"/>
      <c r="M26" s="55"/>
      <c r="N26" s="55"/>
      <c r="O26" s="55"/>
      <c r="P26" s="55"/>
      <c r="Q26" s="55"/>
      <c r="R26" s="55"/>
      <c r="S26" s="55"/>
      <c r="T26" s="55"/>
      <c r="U26" s="55"/>
      <c r="V26" s="55"/>
      <c r="W26" s="55"/>
    </row>
  </sheetData>
  <mergeCells count="1">
    <mergeCell ref="A1:W26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9"/>
  <sheetViews>
    <sheetView topLeftCell="A10" workbookViewId="0">
      <selection activeCell="A30" sqref="A30"/>
    </sheetView>
  </sheetViews>
  <sheetFormatPr defaultColWidth="8.72727272727273" defaultRowHeight="14"/>
  <sheetData>
    <row r="1" spans="1:19">
      <c r="A1" s="45" t="s">
        <v>1</v>
      </c>
      <c r="B1" s="52"/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N1" s="52"/>
      <c r="O1" s="52"/>
      <c r="P1" s="52"/>
      <c r="Q1" s="52"/>
      <c r="R1" s="52"/>
      <c r="S1" s="52"/>
    </row>
    <row r="2" spans="1:19">
      <c r="A2" s="52"/>
      <c r="B2" s="52"/>
      <c r="C2" s="52"/>
      <c r="D2" s="52"/>
      <c r="E2" s="52"/>
      <c r="F2" s="52"/>
      <c r="G2" s="52"/>
      <c r="H2" s="52"/>
      <c r="I2" s="52"/>
      <c r="J2" s="52"/>
      <c r="K2" s="52"/>
      <c r="L2" s="52"/>
      <c r="M2" s="52"/>
      <c r="N2" s="52"/>
      <c r="O2" s="52"/>
      <c r="P2" s="52"/>
      <c r="Q2" s="52"/>
      <c r="R2" s="52"/>
      <c r="S2" s="52"/>
    </row>
    <row r="3" spans="1:19">
      <c r="A3" s="52"/>
      <c r="B3" s="52"/>
      <c r="C3" s="52"/>
      <c r="D3" s="52"/>
      <c r="E3" s="52"/>
      <c r="F3" s="52"/>
      <c r="G3" s="52"/>
      <c r="H3" s="52"/>
      <c r="I3" s="52"/>
      <c r="J3" s="52"/>
      <c r="K3" s="52"/>
      <c r="L3" s="52"/>
      <c r="M3" s="52"/>
      <c r="N3" s="52"/>
      <c r="O3" s="52"/>
      <c r="P3" s="52"/>
      <c r="Q3" s="52"/>
      <c r="R3" s="52"/>
      <c r="S3" s="52"/>
    </row>
    <row r="4" spans="1:19">
      <c r="A4" s="52"/>
      <c r="B4" s="52"/>
      <c r="C4" s="52"/>
      <c r="D4" s="52"/>
      <c r="E4" s="52"/>
      <c r="F4" s="52"/>
      <c r="G4" s="52"/>
      <c r="H4" s="52"/>
      <c r="I4" s="52"/>
      <c r="J4" s="52"/>
      <c r="K4" s="52"/>
      <c r="L4" s="52"/>
      <c r="M4" s="52"/>
      <c r="N4" s="52"/>
      <c r="O4" s="52"/>
      <c r="P4" s="52"/>
      <c r="Q4" s="52"/>
      <c r="R4" s="52"/>
      <c r="S4" s="52"/>
    </row>
    <row r="5" spans="1:19">
      <c r="A5" s="52"/>
      <c r="B5" s="52"/>
      <c r="C5" s="52"/>
      <c r="D5" s="52"/>
      <c r="E5" s="52"/>
      <c r="F5" s="52"/>
      <c r="G5" s="52"/>
      <c r="H5" s="52"/>
      <c r="I5" s="52"/>
      <c r="J5" s="52"/>
      <c r="K5" s="52"/>
      <c r="L5" s="52"/>
      <c r="M5" s="52"/>
      <c r="N5" s="52"/>
      <c r="O5" s="52"/>
      <c r="P5" s="52"/>
      <c r="Q5" s="52"/>
      <c r="R5" s="52"/>
      <c r="S5" s="52"/>
    </row>
    <row r="6" spans="1:19">
      <c r="A6" s="52"/>
      <c r="B6" s="52"/>
      <c r="C6" s="52"/>
      <c r="D6" s="52"/>
      <c r="E6" s="52"/>
      <c r="F6" s="52"/>
      <c r="G6" s="52"/>
      <c r="H6" s="52"/>
      <c r="I6" s="52"/>
      <c r="J6" s="52"/>
      <c r="K6" s="52"/>
      <c r="L6" s="52"/>
      <c r="M6" s="52"/>
      <c r="N6" s="52"/>
      <c r="O6" s="52"/>
      <c r="P6" s="52"/>
      <c r="Q6" s="52"/>
      <c r="R6" s="52"/>
      <c r="S6" s="52"/>
    </row>
    <row r="7" spans="1:19">
      <c r="A7" s="52"/>
      <c r="B7" s="52"/>
      <c r="C7" s="52"/>
      <c r="D7" s="52"/>
      <c r="E7" s="52"/>
      <c r="F7" s="52"/>
      <c r="G7" s="52"/>
      <c r="H7" s="52"/>
      <c r="I7" s="52"/>
      <c r="J7" s="52"/>
      <c r="K7" s="52"/>
      <c r="L7" s="52"/>
      <c r="M7" s="52"/>
      <c r="N7" s="52"/>
      <c r="O7" s="52"/>
      <c r="P7" s="52"/>
      <c r="Q7" s="52"/>
      <c r="R7" s="52"/>
      <c r="S7" s="52"/>
    </row>
    <row r="8" spans="1:19">
      <c r="A8" s="52"/>
      <c r="B8" s="52"/>
      <c r="C8" s="52"/>
      <c r="D8" s="52"/>
      <c r="E8" s="52"/>
      <c r="F8" s="52"/>
      <c r="G8" s="52"/>
      <c r="H8" s="52"/>
      <c r="I8" s="52"/>
      <c r="J8" s="52"/>
      <c r="K8" s="52"/>
      <c r="L8" s="52"/>
      <c r="M8" s="52"/>
      <c r="N8" s="52"/>
      <c r="O8" s="52"/>
      <c r="P8" s="52"/>
      <c r="Q8" s="52"/>
      <c r="R8" s="52"/>
      <c r="S8" s="52"/>
    </row>
    <row r="9" spans="1:19">
      <c r="A9" s="52"/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</row>
    <row r="10" spans="1:19">
      <c r="A10" s="52"/>
      <c r="B10" s="52"/>
      <c r="C10" s="52"/>
      <c r="D10" s="52"/>
      <c r="E10" s="52"/>
      <c r="F10" s="52"/>
      <c r="G10" s="52"/>
      <c r="H10" s="52"/>
      <c r="I10" s="52"/>
      <c r="J10" s="52"/>
      <c r="K10" s="52"/>
      <c r="L10" s="52"/>
      <c r="M10" s="52"/>
      <c r="N10" s="52"/>
      <c r="O10" s="52"/>
      <c r="P10" s="52"/>
      <c r="Q10" s="52"/>
      <c r="R10" s="52"/>
      <c r="S10" s="52"/>
    </row>
    <row r="11" spans="1:19">
      <c r="A11" s="52"/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</row>
    <row r="12" spans="1:19">
      <c r="A12" s="52"/>
      <c r="B12" s="52"/>
      <c r="C12" s="52"/>
      <c r="D12" s="52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52"/>
      <c r="R12" s="52"/>
      <c r="S12" s="52"/>
    </row>
    <row r="13" spans="1:19">
      <c r="A13" s="52"/>
      <c r="B13" s="52"/>
      <c r="C13" s="52"/>
      <c r="D13" s="52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52"/>
      <c r="R13" s="52"/>
      <c r="S13" s="52"/>
    </row>
    <row r="14" spans="1:19">
      <c r="A14" s="52"/>
      <c r="B14" s="52"/>
      <c r="C14" s="52"/>
      <c r="D14" s="52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52"/>
      <c r="R14" s="52"/>
      <c r="S14" s="52"/>
    </row>
    <row r="15" spans="1:19">
      <c r="A15" s="52"/>
      <c r="B15" s="52"/>
      <c r="C15" s="52"/>
      <c r="D15" s="52"/>
      <c r="E15" s="52"/>
      <c r="F15" s="52"/>
      <c r="G15" s="52"/>
      <c r="H15" s="52"/>
      <c r="I15" s="52"/>
      <c r="J15" s="52"/>
      <c r="K15" s="52"/>
      <c r="L15" s="52"/>
      <c r="M15" s="52"/>
      <c r="N15" s="52"/>
      <c r="O15" s="52"/>
      <c r="P15" s="52"/>
      <c r="Q15" s="52"/>
      <c r="R15" s="52"/>
      <c r="S15" s="52"/>
    </row>
    <row r="16" ht="13" customHeight="1" spans="1:19">
      <c r="A16" s="52"/>
      <c r="B16" s="52"/>
      <c r="C16" s="52"/>
      <c r="D16" s="52"/>
      <c r="E16" s="52"/>
      <c r="F16" s="52"/>
      <c r="G16" s="52"/>
      <c r="H16" s="52"/>
      <c r="I16" s="52"/>
      <c r="J16" s="52"/>
      <c r="K16" s="52"/>
      <c r="L16" s="52"/>
      <c r="M16" s="52"/>
      <c r="N16" s="52"/>
      <c r="O16" s="52"/>
      <c r="P16" s="52"/>
      <c r="Q16" s="52"/>
      <c r="R16" s="52"/>
      <c r="S16" s="52"/>
    </row>
    <row r="17" hidden="1" spans="1:19">
      <c r="A17" s="52"/>
      <c r="B17" s="52"/>
      <c r="C17" s="52"/>
      <c r="D17" s="52"/>
      <c r="E17" s="52"/>
      <c r="F17" s="52"/>
      <c r="G17" s="52"/>
      <c r="H17" s="52"/>
      <c r="I17" s="52"/>
      <c r="J17" s="52"/>
      <c r="K17" s="52"/>
      <c r="L17" s="52"/>
      <c r="M17" s="52"/>
      <c r="N17" s="52"/>
      <c r="O17" s="52"/>
      <c r="P17" s="52"/>
      <c r="Q17" s="52"/>
      <c r="R17" s="52"/>
      <c r="S17" s="52"/>
    </row>
    <row r="18" hidden="1" spans="1:19">
      <c r="A18" s="52"/>
      <c r="B18" s="52"/>
      <c r="C18" s="52"/>
      <c r="D18" s="52"/>
      <c r="E18" s="52"/>
      <c r="F18" s="52"/>
      <c r="G18" s="52"/>
      <c r="H18" s="52"/>
      <c r="I18" s="52"/>
      <c r="J18" s="52"/>
      <c r="K18" s="52"/>
      <c r="L18" s="52"/>
      <c r="M18" s="52"/>
      <c r="N18" s="52"/>
      <c r="O18" s="52"/>
      <c r="P18" s="52"/>
      <c r="Q18" s="52"/>
      <c r="R18" s="52"/>
      <c r="S18" s="52"/>
    </row>
    <row r="19" spans="1:19">
      <c r="A19" s="52"/>
      <c r="B19" s="52"/>
      <c r="C19" s="52"/>
      <c r="D19" s="52"/>
      <c r="E19" s="52"/>
      <c r="F19" s="52"/>
      <c r="G19" s="52"/>
      <c r="H19" s="52"/>
      <c r="I19" s="52"/>
      <c r="J19" s="52"/>
      <c r="K19" s="52"/>
      <c r="L19" s="52"/>
      <c r="M19" s="52"/>
      <c r="N19" s="52"/>
      <c r="O19" s="52"/>
      <c r="P19" s="52"/>
      <c r="Q19" s="52"/>
      <c r="R19" s="52"/>
      <c r="S19" s="52"/>
    </row>
    <row r="20" spans="1:19">
      <c r="A20" s="52"/>
      <c r="B20" s="52"/>
      <c r="C20" s="52"/>
      <c r="D20" s="52"/>
      <c r="E20" s="52"/>
      <c r="F20" s="52"/>
      <c r="G20" s="52"/>
      <c r="H20" s="52"/>
      <c r="I20" s="52"/>
      <c r="J20" s="52"/>
      <c r="K20" s="52"/>
      <c r="L20" s="52"/>
      <c r="M20" s="52"/>
      <c r="N20" s="52"/>
      <c r="O20" s="52"/>
      <c r="P20" s="52"/>
      <c r="Q20" s="52"/>
      <c r="R20" s="52"/>
      <c r="S20" s="52"/>
    </row>
    <row r="21" spans="1:19">
      <c r="A21" s="52"/>
      <c r="B21" s="52"/>
      <c r="C21" s="52"/>
      <c r="D21" s="52"/>
      <c r="E21" s="52"/>
      <c r="F21" s="52"/>
      <c r="G21" s="52"/>
      <c r="H21" s="52"/>
      <c r="I21" s="52"/>
      <c r="J21" s="52"/>
      <c r="K21" s="52"/>
      <c r="L21" s="52"/>
      <c r="M21" s="52"/>
      <c r="N21" s="52"/>
      <c r="O21" s="52"/>
      <c r="P21" s="52"/>
      <c r="Q21" s="52"/>
      <c r="R21" s="52"/>
      <c r="S21" s="52"/>
    </row>
    <row r="22" spans="1:19">
      <c r="A22" s="52"/>
      <c r="B22" s="52"/>
      <c r="C22" s="52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52"/>
      <c r="O22" s="52"/>
      <c r="P22" s="52"/>
      <c r="Q22" s="52"/>
      <c r="R22" s="52"/>
      <c r="S22" s="52"/>
    </row>
    <row r="23" spans="1:19">
      <c r="A23" s="52"/>
      <c r="B23" s="52"/>
      <c r="C23" s="52"/>
      <c r="D23" s="52"/>
      <c r="E23" s="52"/>
      <c r="F23" s="52"/>
      <c r="G23" s="52"/>
      <c r="H23" s="52"/>
      <c r="I23" s="52"/>
      <c r="J23" s="52"/>
      <c r="K23" s="52"/>
      <c r="L23" s="52"/>
      <c r="M23" s="52"/>
      <c r="N23" s="52"/>
      <c r="O23" s="52"/>
      <c r="P23" s="52"/>
      <c r="Q23" s="52"/>
      <c r="R23" s="52"/>
      <c r="S23" s="52"/>
    </row>
    <row r="24" spans="1:19">
      <c r="A24" s="52"/>
      <c r="B24" s="52"/>
      <c r="C24" s="52"/>
      <c r="D24" s="52"/>
      <c r="E24" s="52"/>
      <c r="F24" s="52"/>
      <c r="G24" s="52"/>
      <c r="H24" s="52"/>
      <c r="I24" s="52"/>
      <c r="J24" s="52"/>
      <c r="K24" s="52"/>
      <c r="L24" s="52"/>
      <c r="M24" s="52"/>
      <c r="N24" s="52"/>
      <c r="O24" s="52"/>
      <c r="P24" s="52"/>
      <c r="Q24" s="52"/>
      <c r="R24" s="52"/>
      <c r="S24" s="52"/>
    </row>
    <row r="25" spans="1:19">
      <c r="A25" s="52"/>
      <c r="B25" s="52"/>
      <c r="C25" s="52"/>
      <c r="D25" s="52"/>
      <c r="E25" s="52"/>
      <c r="F25" s="52"/>
      <c r="G25" s="52"/>
      <c r="H25" s="52"/>
      <c r="I25" s="52"/>
      <c r="J25" s="52"/>
      <c r="K25" s="52"/>
      <c r="L25" s="52"/>
      <c r="M25" s="52"/>
      <c r="N25" s="52"/>
      <c r="O25" s="52"/>
      <c r="P25" s="52"/>
      <c r="Q25" s="52"/>
      <c r="R25" s="52"/>
      <c r="S25" s="52"/>
    </row>
    <row r="26" spans="1:19">
      <c r="A26" s="52"/>
      <c r="B26" s="52"/>
      <c r="C26" s="52"/>
      <c r="D26" s="52"/>
      <c r="E26" s="52"/>
      <c r="F26" s="52"/>
      <c r="G26" s="52"/>
      <c r="H26" s="52"/>
      <c r="I26" s="52"/>
      <c r="J26" s="52"/>
      <c r="K26" s="52"/>
      <c r="L26" s="52"/>
      <c r="M26" s="52"/>
      <c r="N26" s="52"/>
      <c r="O26" s="52"/>
      <c r="P26" s="52"/>
      <c r="Q26" s="52"/>
      <c r="R26" s="52"/>
      <c r="S26" s="52"/>
    </row>
    <row r="27" spans="1:19">
      <c r="A27" s="52"/>
      <c r="B27" s="52"/>
      <c r="C27" s="52"/>
      <c r="D27" s="52"/>
      <c r="E27" s="52"/>
      <c r="F27" s="52"/>
      <c r="G27" s="52"/>
      <c r="H27" s="52"/>
      <c r="I27" s="52"/>
      <c r="J27" s="52"/>
      <c r="K27" s="52"/>
      <c r="L27" s="52"/>
      <c r="M27" s="52"/>
      <c r="N27" s="52"/>
      <c r="O27" s="52"/>
      <c r="P27" s="52"/>
      <c r="Q27" s="52"/>
      <c r="R27" s="52"/>
      <c r="S27" s="52"/>
    </row>
    <row r="28" spans="1:19">
      <c r="A28" s="52"/>
      <c r="B28" s="52"/>
      <c r="C28" s="52"/>
      <c r="D28" s="52"/>
      <c r="E28" s="52"/>
      <c r="F28" s="52"/>
      <c r="G28" s="52"/>
      <c r="H28" s="52"/>
      <c r="I28" s="52"/>
      <c r="J28" s="52"/>
      <c r="K28" s="52"/>
      <c r="L28" s="52"/>
      <c r="M28" s="52"/>
      <c r="N28" s="52"/>
      <c r="O28" s="52"/>
      <c r="P28" s="52"/>
      <c r="Q28" s="52"/>
      <c r="R28" s="52"/>
      <c r="S28" s="52"/>
    </row>
    <row r="29" spans="1:19">
      <c r="A29" s="52"/>
      <c r="B29" s="52"/>
      <c r="C29" s="52"/>
      <c r="D29" s="52"/>
      <c r="E29" s="52"/>
      <c r="F29" s="52"/>
      <c r="G29" s="52"/>
      <c r="H29" s="52"/>
      <c r="I29" s="52"/>
      <c r="J29" s="52"/>
      <c r="K29" s="52"/>
      <c r="L29" s="52"/>
      <c r="M29" s="52"/>
      <c r="N29" s="52"/>
      <c r="O29" s="52"/>
      <c r="P29" s="52"/>
      <c r="Q29" s="52"/>
      <c r="R29" s="52"/>
      <c r="S29" s="52"/>
    </row>
  </sheetData>
  <mergeCells count="1">
    <mergeCell ref="A1:S29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9"/>
  <sheetViews>
    <sheetView tabSelected="1" workbookViewId="0">
      <selection activeCell="A1" sqref="A1:S9"/>
    </sheetView>
  </sheetViews>
  <sheetFormatPr defaultColWidth="8.72727272727273" defaultRowHeight="14"/>
  <cols>
    <col min="1" max="1" width="8.72727272727273" style="1"/>
    <col min="2" max="2" width="28.8181818181818" style="1" customWidth="1"/>
    <col min="3" max="3" width="15.9090909090909" style="1" customWidth="1"/>
    <col min="4" max="4" width="9.36363636363636" style="1" customWidth="1"/>
    <col min="5" max="5" width="15.5454545454545" style="1" customWidth="1"/>
    <col min="6" max="16384" width="8.72727272727273" style="1"/>
  </cols>
  <sheetData>
    <row r="1" spans="1:19">
      <c r="A1" s="45" t="s">
        <v>2</v>
      </c>
      <c r="B1" s="46"/>
      <c r="C1" s="46"/>
      <c r="D1" s="46"/>
      <c r="E1" s="46"/>
      <c r="F1" s="46"/>
      <c r="G1" s="46"/>
      <c r="H1" s="46"/>
      <c r="I1" s="46"/>
      <c r="J1" s="46"/>
      <c r="K1" s="46"/>
      <c r="L1" s="46"/>
      <c r="M1" s="46"/>
      <c r="N1" s="46"/>
      <c r="O1" s="46"/>
      <c r="P1" s="46"/>
      <c r="Q1" s="46"/>
      <c r="R1" s="46"/>
      <c r="S1" s="46"/>
    </row>
    <row r="2" spans="1:19">
      <c r="A2" s="46"/>
      <c r="B2" s="46"/>
      <c r="C2" s="46"/>
      <c r="D2" s="46"/>
      <c r="E2" s="46"/>
      <c r="F2" s="46"/>
      <c r="G2" s="46"/>
      <c r="H2" s="46"/>
      <c r="I2" s="46"/>
      <c r="J2" s="46"/>
      <c r="K2" s="46"/>
      <c r="L2" s="46"/>
      <c r="M2" s="46"/>
      <c r="N2" s="46"/>
      <c r="O2" s="46"/>
      <c r="P2" s="46"/>
      <c r="Q2" s="46"/>
      <c r="R2" s="46"/>
      <c r="S2" s="46"/>
    </row>
    <row r="3" spans="1:19">
      <c r="A3" s="46"/>
      <c r="B3" s="46"/>
      <c r="C3" s="46"/>
      <c r="D3" s="46"/>
      <c r="E3" s="46"/>
      <c r="F3" s="46"/>
      <c r="G3" s="46"/>
      <c r="H3" s="46"/>
      <c r="I3" s="46"/>
      <c r="J3" s="46"/>
      <c r="K3" s="46"/>
      <c r="L3" s="46"/>
      <c r="M3" s="46"/>
      <c r="N3" s="46"/>
      <c r="O3" s="46"/>
      <c r="P3" s="46"/>
      <c r="Q3" s="46"/>
      <c r="R3" s="46"/>
      <c r="S3" s="46"/>
    </row>
    <row r="4" spans="1:19">
      <c r="A4" s="46"/>
      <c r="B4" s="46"/>
      <c r="C4" s="46"/>
      <c r="D4" s="46"/>
      <c r="E4" s="46"/>
      <c r="F4" s="46"/>
      <c r="G4" s="46"/>
      <c r="H4" s="46"/>
      <c r="I4" s="46"/>
      <c r="J4" s="46"/>
      <c r="K4" s="46"/>
      <c r="L4" s="46"/>
      <c r="M4" s="46"/>
      <c r="N4" s="46"/>
      <c r="O4" s="46"/>
      <c r="P4" s="46"/>
      <c r="Q4" s="46"/>
      <c r="R4" s="46"/>
      <c r="S4" s="46"/>
    </row>
    <row r="5" spans="1:19">
      <c r="A5" s="46"/>
      <c r="B5" s="46"/>
      <c r="C5" s="46"/>
      <c r="D5" s="46"/>
      <c r="E5" s="46"/>
      <c r="F5" s="46"/>
      <c r="G5" s="46"/>
      <c r="H5" s="46"/>
      <c r="I5" s="46"/>
      <c r="J5" s="46"/>
      <c r="K5" s="46"/>
      <c r="L5" s="46"/>
      <c r="M5" s="46"/>
      <c r="N5" s="46"/>
      <c r="O5" s="46"/>
      <c r="P5" s="46"/>
      <c r="Q5" s="46"/>
      <c r="R5" s="46"/>
      <c r="S5" s="46"/>
    </row>
    <row r="6" spans="1:19">
      <c r="A6" s="46"/>
      <c r="B6" s="46"/>
      <c r="C6" s="46"/>
      <c r="D6" s="46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</row>
    <row r="7" spans="1:19">
      <c r="A7" s="46"/>
      <c r="B7" s="46"/>
      <c r="C7" s="46"/>
      <c r="D7" s="46"/>
      <c r="E7" s="46"/>
      <c r="F7" s="46"/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</row>
    <row r="8" spans="1:19">
      <c r="A8" s="46"/>
      <c r="B8" s="46"/>
      <c r="C8" s="46"/>
      <c r="D8" s="46"/>
      <c r="E8" s="46"/>
      <c r="F8" s="46"/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</row>
    <row r="9" ht="139" customHeight="1" spans="1:19">
      <c r="A9" s="46"/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</row>
    <row r="11" spans="1:5">
      <c r="A11" s="47" t="s">
        <v>3</v>
      </c>
      <c r="B11" s="47"/>
      <c r="C11" s="47" t="s">
        <v>4</v>
      </c>
      <c r="D11" s="47" t="s">
        <v>5</v>
      </c>
      <c r="E11" s="47" t="s">
        <v>6</v>
      </c>
    </row>
    <row r="12" spans="1:5">
      <c r="A12" s="28" t="s">
        <v>7</v>
      </c>
      <c r="B12" s="28"/>
      <c r="C12" s="28" t="s">
        <v>8</v>
      </c>
      <c r="D12" s="28" t="s">
        <v>9</v>
      </c>
      <c r="E12" s="48" t="s">
        <v>10</v>
      </c>
    </row>
    <row r="13" spans="1:5">
      <c r="A13" s="28" t="s">
        <v>11</v>
      </c>
      <c r="B13" s="28"/>
      <c r="C13" s="28" t="s">
        <v>12</v>
      </c>
      <c r="D13" s="48" t="s">
        <v>13</v>
      </c>
      <c r="E13" s="49" t="s">
        <v>14</v>
      </c>
    </row>
    <row r="14" spans="1:5">
      <c r="A14" s="28" t="s">
        <v>15</v>
      </c>
      <c r="B14" s="28"/>
      <c r="C14" s="28" t="s">
        <v>16</v>
      </c>
      <c r="D14" s="48"/>
      <c r="E14" s="49"/>
    </row>
    <row r="15" spans="1:5">
      <c r="A15" s="28" t="s">
        <v>17</v>
      </c>
      <c r="B15" s="28"/>
      <c r="C15" s="28" t="s">
        <v>18</v>
      </c>
      <c r="D15" s="48"/>
      <c r="E15" s="49"/>
    </row>
    <row r="16" spans="1:5">
      <c r="A16" s="28" t="s">
        <v>19</v>
      </c>
      <c r="B16" s="28"/>
      <c r="C16" s="28" t="s">
        <v>20</v>
      </c>
      <c r="D16" s="48"/>
      <c r="E16" s="49"/>
    </row>
    <row r="17" spans="1:6">
      <c r="A17" s="50"/>
      <c r="F17" s="50"/>
    </row>
    <row r="18" spans="1:1">
      <c r="A18" s="50"/>
    </row>
    <row r="20" spans="1:18">
      <c r="A20" s="45" t="s">
        <v>21</v>
      </c>
      <c r="B20" s="51"/>
      <c r="C20" s="51"/>
      <c r="D20" s="51"/>
      <c r="E20" s="51"/>
      <c r="F20" s="51"/>
      <c r="G20" s="51"/>
      <c r="H20" s="51"/>
      <c r="I20" s="51"/>
      <c r="J20" s="51"/>
      <c r="K20" s="51"/>
      <c r="L20" s="51"/>
      <c r="M20" s="51"/>
      <c r="N20" s="51"/>
      <c r="O20" s="51"/>
      <c r="P20" s="51"/>
      <c r="Q20" s="51"/>
      <c r="R20" s="51"/>
    </row>
    <row r="21" spans="1:18">
      <c r="A21" s="51"/>
      <c r="B21" s="51"/>
      <c r="C21" s="51"/>
      <c r="D21" s="51"/>
      <c r="E21" s="51"/>
      <c r="F21" s="51"/>
      <c r="G21" s="51"/>
      <c r="H21" s="51"/>
      <c r="I21" s="51"/>
      <c r="J21" s="51"/>
      <c r="K21" s="51"/>
      <c r="L21" s="51"/>
      <c r="M21" s="51"/>
      <c r="N21" s="51"/>
      <c r="O21" s="51"/>
      <c r="P21" s="51"/>
      <c r="Q21" s="51"/>
      <c r="R21" s="51"/>
    </row>
    <row r="22" spans="1:18">
      <c r="A22" s="51"/>
      <c r="B22" s="51"/>
      <c r="C22" s="51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51"/>
      <c r="O22" s="51"/>
      <c r="P22" s="51"/>
      <c r="Q22" s="51"/>
      <c r="R22" s="51"/>
    </row>
    <row r="23" spans="1:18">
      <c r="A23" s="51"/>
      <c r="B23" s="51"/>
      <c r="C23" s="51"/>
      <c r="D23" s="51"/>
      <c r="E23" s="51"/>
      <c r="F23" s="51"/>
      <c r="G23" s="51"/>
      <c r="H23" s="51"/>
      <c r="I23" s="51"/>
      <c r="J23" s="51"/>
      <c r="K23" s="51"/>
      <c r="L23" s="51"/>
      <c r="M23" s="51"/>
      <c r="N23" s="51"/>
      <c r="O23" s="51"/>
      <c r="P23" s="51"/>
      <c r="Q23" s="51"/>
      <c r="R23" s="51"/>
    </row>
    <row r="24" spans="1:18">
      <c r="A24" s="51"/>
      <c r="B24" s="51"/>
      <c r="C24" s="51"/>
      <c r="D24" s="51"/>
      <c r="E24" s="51"/>
      <c r="F24" s="51"/>
      <c r="G24" s="51"/>
      <c r="H24" s="51"/>
      <c r="I24" s="51"/>
      <c r="J24" s="51"/>
      <c r="K24" s="51"/>
      <c r="L24" s="51"/>
      <c r="M24" s="51"/>
      <c r="N24" s="51"/>
      <c r="O24" s="51"/>
      <c r="P24" s="51"/>
      <c r="Q24" s="51"/>
      <c r="R24" s="51"/>
    </row>
    <row r="25" spans="1:18">
      <c r="A25" s="51"/>
      <c r="B25" s="51"/>
      <c r="C25" s="51"/>
      <c r="D25" s="51"/>
      <c r="E25" s="51"/>
      <c r="F25" s="51"/>
      <c r="G25" s="51"/>
      <c r="H25" s="51"/>
      <c r="I25" s="51"/>
      <c r="J25" s="51"/>
      <c r="K25" s="51"/>
      <c r="L25" s="51"/>
      <c r="M25" s="51"/>
      <c r="N25" s="51"/>
      <c r="O25" s="51"/>
      <c r="P25" s="51"/>
      <c r="Q25" s="51"/>
      <c r="R25" s="51"/>
    </row>
    <row r="26" spans="1:18">
      <c r="A26" s="51"/>
      <c r="B26" s="51"/>
      <c r="C26" s="51"/>
      <c r="D26" s="51"/>
      <c r="E26" s="51"/>
      <c r="F26" s="51"/>
      <c r="G26" s="51"/>
      <c r="H26" s="51"/>
      <c r="I26" s="51"/>
      <c r="J26" s="51"/>
      <c r="K26" s="51"/>
      <c r="L26" s="51"/>
      <c r="M26" s="51"/>
      <c r="N26" s="51"/>
      <c r="O26" s="51"/>
      <c r="P26" s="51"/>
      <c r="Q26" s="51"/>
      <c r="R26" s="51"/>
    </row>
    <row r="27" spans="1:18">
      <c r="A27" s="51"/>
      <c r="B27" s="51"/>
      <c r="C27" s="51"/>
      <c r="D27" s="51"/>
      <c r="E27" s="51"/>
      <c r="F27" s="51"/>
      <c r="G27" s="51"/>
      <c r="H27" s="51"/>
      <c r="I27" s="51"/>
      <c r="J27" s="51"/>
      <c r="K27" s="51"/>
      <c r="L27" s="51"/>
      <c r="M27" s="51"/>
      <c r="N27" s="51"/>
      <c r="O27" s="51"/>
      <c r="P27" s="51"/>
      <c r="Q27" s="51"/>
      <c r="R27" s="51"/>
    </row>
    <row r="28" spans="1:18">
      <c r="A28" s="51"/>
      <c r="B28" s="51"/>
      <c r="C28" s="51"/>
      <c r="D28" s="51"/>
      <c r="E28" s="51"/>
      <c r="F28" s="51"/>
      <c r="G28" s="51"/>
      <c r="H28" s="51"/>
      <c r="I28" s="51"/>
      <c r="J28" s="51"/>
      <c r="K28" s="51"/>
      <c r="L28" s="51"/>
      <c r="M28" s="51"/>
      <c r="N28" s="51"/>
      <c r="O28" s="51"/>
      <c r="P28" s="51"/>
      <c r="Q28" s="51"/>
      <c r="R28" s="51"/>
    </row>
    <row r="29" spans="1:18">
      <c r="A29" s="51"/>
      <c r="B29" s="51"/>
      <c r="C29" s="51"/>
      <c r="D29" s="51"/>
      <c r="E29" s="51"/>
      <c r="F29" s="51"/>
      <c r="G29" s="51"/>
      <c r="H29" s="51"/>
      <c r="I29" s="51"/>
      <c r="J29" s="51"/>
      <c r="K29" s="51"/>
      <c r="L29" s="51"/>
      <c r="M29" s="51"/>
      <c r="N29" s="51"/>
      <c r="O29" s="51"/>
      <c r="P29" s="51"/>
      <c r="Q29" s="51"/>
      <c r="R29" s="51"/>
    </row>
  </sheetData>
  <mergeCells count="4">
    <mergeCell ref="D13:D16"/>
    <mergeCell ref="E13:E16"/>
    <mergeCell ref="A1:S9"/>
    <mergeCell ref="A20:R29"/>
  </mergeCells>
  <pageMargins left="0.75" right="0.75" top="1" bottom="1" header="0.5" footer="0.5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9"/>
  <sheetViews>
    <sheetView zoomScale="70" zoomScaleNormal="70" topLeftCell="A17" workbookViewId="0">
      <selection activeCell="A20" sqref="A20:M21"/>
    </sheetView>
  </sheetViews>
  <sheetFormatPr defaultColWidth="9" defaultRowHeight="14"/>
  <cols>
    <col min="1" max="1" width="15.9090909090909" style="1" customWidth="1"/>
    <col min="2" max="2" width="14.6363636363636" style="1" customWidth="1"/>
    <col min="3" max="3" width="13.3636363636364" style="1" customWidth="1"/>
    <col min="4" max="4" width="12.8181818181818" style="1" customWidth="1"/>
    <col min="5" max="5" width="12.3636363636364" style="1" customWidth="1"/>
    <col min="6" max="6" width="10.4545454545455" style="1" customWidth="1"/>
    <col min="7" max="7" width="10.1818181818182" style="1" customWidth="1"/>
    <col min="8" max="8" width="10" style="1" customWidth="1"/>
    <col min="9" max="9" width="10.1818181818182" style="1" customWidth="1"/>
    <col min="10" max="10" width="10.8181818181818" style="1" customWidth="1"/>
    <col min="11" max="11" width="12" style="1" customWidth="1"/>
    <col min="12" max="12" width="11.8181818181818" style="1" customWidth="1"/>
    <col min="13" max="13" width="12.5454545454545" style="1" customWidth="1"/>
    <col min="14" max="14" width="2.63636363636364" style="1" customWidth="1"/>
    <col min="15" max="15" width="9" style="1"/>
    <col min="16" max="16" width="10.9090909090909" style="1" customWidth="1"/>
    <col min="17" max="17" width="13.1818181818182" style="1" customWidth="1"/>
    <col min="18" max="18" width="10.0909090909091" style="1" customWidth="1"/>
    <col min="19" max="19" width="11" style="1" customWidth="1"/>
    <col min="20" max="20" width="9.90909090909091" style="1" customWidth="1"/>
    <col min="21" max="21" width="13.3636363636364" style="1" customWidth="1"/>
    <col min="22" max="22" width="10.6363636363636" style="1" customWidth="1"/>
    <col min="23" max="23" width="12.5454545454545" style="1" customWidth="1"/>
    <col min="24" max="25" width="11.0909090909091" style="1" customWidth="1"/>
    <col min="26" max="26" width="15" style="1" customWidth="1"/>
    <col min="27" max="28" width="11.5454545454545" style="1" customWidth="1"/>
    <col min="29" max="16384" width="9" style="1"/>
  </cols>
  <sheetData>
    <row r="1" s="19" customFormat="1" ht="33" customHeight="1" spans="1:13">
      <c r="A1" s="20" t="s">
        <v>22</v>
      </c>
      <c r="B1" s="21"/>
      <c r="C1" s="21"/>
      <c r="D1" s="21"/>
      <c r="E1" s="21"/>
      <c r="F1" s="21"/>
      <c r="G1" s="21"/>
      <c r="H1" s="21"/>
      <c r="I1" s="21"/>
      <c r="J1" s="21"/>
      <c r="K1" s="21"/>
      <c r="L1" s="21"/>
      <c r="M1" s="21"/>
    </row>
    <row r="2" ht="25.5" spans="1:13">
      <c r="A2" s="22" t="s">
        <v>23</v>
      </c>
      <c r="B2" s="22"/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</row>
    <row r="3" ht="30.65" customHeight="1" spans="1:13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</row>
    <row r="4" ht="148.25" customHeight="1" spans="1:13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/>
    </row>
    <row r="5" ht="30.65" customHeight="1" spans="1:13">
      <c r="A5" s="23"/>
      <c r="B5" s="23"/>
      <c r="C5" s="23"/>
      <c r="D5" s="23"/>
      <c r="E5" s="23"/>
      <c r="F5" s="23"/>
      <c r="G5" s="23"/>
      <c r="H5" s="23"/>
      <c r="I5" s="23"/>
      <c r="J5" s="23"/>
      <c r="K5" s="23"/>
      <c r="L5" s="23"/>
      <c r="M5" s="23"/>
    </row>
    <row r="6" ht="14.75" spans="1:13">
      <c r="A6" s="24"/>
      <c r="B6" s="24"/>
      <c r="C6" s="24"/>
      <c r="D6" s="24"/>
      <c r="E6" s="24"/>
      <c r="F6" s="24"/>
      <c r="G6" s="24"/>
      <c r="H6" s="24"/>
      <c r="I6" s="24"/>
      <c r="J6" s="24"/>
      <c r="K6" s="24"/>
      <c r="L6" s="24"/>
      <c r="M6" s="24"/>
    </row>
    <row r="7" spans="1:13">
      <c r="A7" s="25" t="s">
        <v>24</v>
      </c>
      <c r="B7" s="26">
        <v>44927</v>
      </c>
      <c r="C7" s="26">
        <v>44958</v>
      </c>
      <c r="D7" s="26">
        <v>44986</v>
      </c>
      <c r="E7" s="26">
        <v>45017</v>
      </c>
      <c r="F7" s="26">
        <v>45047</v>
      </c>
      <c r="G7" s="26">
        <v>45078</v>
      </c>
      <c r="H7" s="26">
        <v>45108</v>
      </c>
      <c r="I7" s="26">
        <v>45139</v>
      </c>
      <c r="J7" s="26">
        <v>45170</v>
      </c>
      <c r="K7" s="26">
        <v>45200</v>
      </c>
      <c r="L7" s="26">
        <v>45231</v>
      </c>
      <c r="M7" s="44">
        <v>45261</v>
      </c>
    </row>
    <row r="8" spans="1:13">
      <c r="A8" s="27" t="s">
        <v>25</v>
      </c>
      <c r="B8" s="28">
        <v>1.672</v>
      </c>
      <c r="C8" s="28">
        <v>3.348</v>
      </c>
      <c r="D8" s="28">
        <v>1.295</v>
      </c>
      <c r="E8" s="28">
        <v>1.014</v>
      </c>
      <c r="F8" s="28">
        <v>0.91</v>
      </c>
      <c r="G8" s="28">
        <v>1.717</v>
      </c>
      <c r="H8" s="28">
        <v>3.454</v>
      </c>
      <c r="I8" s="28">
        <v>3.828</v>
      </c>
      <c r="J8" s="28">
        <v>2.079</v>
      </c>
      <c r="K8" s="28">
        <v>0.931</v>
      </c>
      <c r="L8" s="28">
        <v>1.267</v>
      </c>
      <c r="M8" s="38">
        <v>2.576</v>
      </c>
    </row>
    <row r="9" spans="1:13">
      <c r="A9" s="37" t="s">
        <v>26</v>
      </c>
      <c r="B9" s="30"/>
      <c r="C9" s="30"/>
      <c r="D9" s="30"/>
      <c r="E9" s="30"/>
      <c r="F9" s="30"/>
      <c r="G9" s="30"/>
      <c r="H9" s="30"/>
      <c r="I9" s="30"/>
      <c r="J9" s="30"/>
      <c r="K9" s="30"/>
      <c r="L9" s="30"/>
      <c r="M9" s="40"/>
    </row>
    <row r="10" ht="14.75" spans="1:13">
      <c r="A10" s="31"/>
      <c r="B10" s="32"/>
      <c r="C10" s="32"/>
      <c r="D10" s="32"/>
      <c r="E10" s="32"/>
      <c r="F10" s="32"/>
      <c r="G10" s="32"/>
      <c r="H10" s="32"/>
      <c r="I10" s="32"/>
      <c r="J10" s="32"/>
      <c r="K10" s="32"/>
      <c r="L10" s="32"/>
      <c r="M10" s="41"/>
    </row>
    <row r="15" ht="36" customHeight="1" spans="1:13">
      <c r="A15" s="22" t="s">
        <v>27</v>
      </c>
      <c r="B15" s="22"/>
      <c r="C15" s="22"/>
      <c r="D15" s="22"/>
      <c r="E15" s="22"/>
      <c r="F15" s="22"/>
      <c r="G15" s="22"/>
      <c r="H15" s="22"/>
      <c r="I15" s="22"/>
      <c r="J15" s="22"/>
      <c r="K15" s="22"/>
      <c r="L15" s="22"/>
      <c r="M15" s="22"/>
    </row>
    <row r="16" spans="1:13">
      <c r="A16" s="23"/>
      <c r="B16" s="23"/>
      <c r="C16" s="23"/>
      <c r="D16" s="23"/>
      <c r="E16" s="23"/>
      <c r="F16" s="23"/>
      <c r="G16" s="23"/>
      <c r="H16" s="23"/>
      <c r="I16" s="23"/>
      <c r="J16" s="23"/>
      <c r="K16" s="23"/>
      <c r="L16" s="23"/>
      <c r="M16" s="23"/>
    </row>
    <row r="17" ht="197" customHeight="1" spans="1:13">
      <c r="A17" s="23"/>
      <c r="B17" s="23"/>
      <c r="C17" s="23"/>
      <c r="D17" s="23"/>
      <c r="E17" s="23"/>
      <c r="F17" s="23"/>
      <c r="G17" s="23"/>
      <c r="H17" s="23"/>
      <c r="I17" s="23"/>
      <c r="J17" s="23"/>
      <c r="K17" s="23"/>
      <c r="L17" s="23"/>
      <c r="M17" s="23"/>
    </row>
    <row r="18" ht="40" customHeight="1" spans="1:13">
      <c r="A18" s="23"/>
      <c r="B18" s="23"/>
      <c r="C18" s="23"/>
      <c r="D18" s="23"/>
      <c r="E18" s="23"/>
      <c r="F18" s="23"/>
      <c r="G18" s="23"/>
      <c r="H18" s="23"/>
      <c r="I18" s="23"/>
      <c r="J18" s="23"/>
      <c r="K18" s="23"/>
      <c r="L18" s="23"/>
      <c r="M18" s="23"/>
    </row>
    <row r="19" ht="17" customHeight="1" spans="1:13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</row>
    <row r="20" spans="1:13">
      <c r="A20" s="25" t="s">
        <v>24</v>
      </c>
      <c r="B20" s="26">
        <v>44927</v>
      </c>
      <c r="C20" s="26">
        <v>44958</v>
      </c>
      <c r="D20" s="26">
        <v>44986</v>
      </c>
      <c r="E20" s="26">
        <v>45017</v>
      </c>
      <c r="F20" s="26">
        <v>45047</v>
      </c>
      <c r="G20" s="26">
        <v>45078</v>
      </c>
      <c r="H20" s="26">
        <v>45108</v>
      </c>
      <c r="I20" s="26">
        <v>45139</v>
      </c>
      <c r="J20" s="26">
        <v>45170</v>
      </c>
      <c r="K20" s="26">
        <v>45200</v>
      </c>
      <c r="L20" s="26">
        <v>45231</v>
      </c>
      <c r="M20" s="44">
        <v>45261</v>
      </c>
    </row>
    <row r="21" spans="1:13">
      <c r="A21" s="27" t="s">
        <v>28</v>
      </c>
      <c r="B21" s="28">
        <v>1</v>
      </c>
      <c r="C21" s="28">
        <v>1</v>
      </c>
      <c r="D21" s="28">
        <v>2</v>
      </c>
      <c r="E21" s="28">
        <v>2</v>
      </c>
      <c r="F21" s="28">
        <v>1</v>
      </c>
      <c r="G21" s="28">
        <v>2</v>
      </c>
      <c r="H21" s="28">
        <v>1</v>
      </c>
      <c r="I21" s="28">
        <v>2</v>
      </c>
      <c r="J21" s="28">
        <v>2</v>
      </c>
      <c r="K21" s="28">
        <v>1</v>
      </c>
      <c r="L21" s="28">
        <v>2</v>
      </c>
      <c r="M21" s="38">
        <v>2</v>
      </c>
    </row>
    <row r="22" spans="1:13">
      <c r="A22" s="37" t="s">
        <v>29</v>
      </c>
      <c r="B22" s="30"/>
      <c r="C22" s="30"/>
      <c r="D22" s="30"/>
      <c r="E22" s="30"/>
      <c r="F22" s="30"/>
      <c r="G22" s="30"/>
      <c r="H22" s="30"/>
      <c r="I22" s="30"/>
      <c r="J22" s="30"/>
      <c r="K22" s="30"/>
      <c r="L22" s="30"/>
      <c r="M22" s="40"/>
    </row>
    <row r="23" ht="14.75" spans="1:13">
      <c r="A23" s="31"/>
      <c r="B23" s="32"/>
      <c r="C23" s="32"/>
      <c r="D23" s="32"/>
      <c r="E23" s="32"/>
      <c r="F23" s="32"/>
      <c r="G23" s="32"/>
      <c r="H23" s="32"/>
      <c r="I23" s="32"/>
      <c r="J23" s="32"/>
      <c r="K23" s="32"/>
      <c r="L23" s="32"/>
      <c r="M23" s="41"/>
    </row>
    <row r="29" spans="4:4">
      <c r="D29" s="1">
        <f>SUM(B21:M21)</f>
        <v>19</v>
      </c>
    </row>
  </sheetData>
  <mergeCells count="6">
    <mergeCell ref="A2:M2"/>
    <mergeCell ref="A15:M15"/>
    <mergeCell ref="A9:M10"/>
    <mergeCell ref="A3:M6"/>
    <mergeCell ref="A16:M19"/>
    <mergeCell ref="A22:M23"/>
  </mergeCells>
  <pageMargins left="0.7" right="0.7" top="0.75" bottom="0.75" header="0.3" footer="0.3"/>
  <pageSetup paperSize="9" orientation="portrait" horizontalDpi="1200" verticalDpi="12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26"/>
  <sheetViews>
    <sheetView zoomScale="70" zoomScaleNormal="70" topLeftCell="A17" workbookViewId="0">
      <selection activeCell="R4" sqref="R4"/>
    </sheetView>
  </sheetViews>
  <sheetFormatPr defaultColWidth="9" defaultRowHeight="14"/>
  <cols>
    <col min="1" max="1" width="15.9090909090909" style="1" customWidth="1"/>
    <col min="2" max="2" width="14.6363636363636" style="1" customWidth="1"/>
    <col min="3" max="3" width="13.3636363636364" style="1" customWidth="1"/>
    <col min="4" max="4" width="12.8181818181818" style="1" customWidth="1"/>
    <col min="5" max="5" width="12.3636363636364" style="1" customWidth="1"/>
    <col min="6" max="6" width="10.4545454545455" style="1" customWidth="1"/>
    <col min="7" max="7" width="10.1818181818182" style="1" customWidth="1"/>
    <col min="8" max="8" width="10" style="1" customWidth="1"/>
    <col min="9" max="9" width="10.1818181818182" style="1" customWidth="1"/>
    <col min="10" max="10" width="10.8181818181818" style="1" customWidth="1"/>
    <col min="11" max="11" width="12" style="1" customWidth="1"/>
    <col min="12" max="12" width="11.8181818181818" style="1" customWidth="1"/>
    <col min="13" max="13" width="12.5454545454545" style="1" customWidth="1"/>
    <col min="14" max="14" width="2.63636363636364" style="1" customWidth="1"/>
    <col min="15" max="15" width="9" style="1"/>
    <col min="16" max="16" width="10.9090909090909" style="1" customWidth="1"/>
    <col min="17" max="17" width="13.1818181818182" style="1" customWidth="1"/>
    <col min="18" max="18" width="10.0909090909091" style="1" customWidth="1"/>
    <col min="19" max="19" width="11" style="1" customWidth="1"/>
    <col min="20" max="20" width="9.90909090909091" style="1" customWidth="1"/>
    <col min="21" max="21" width="13.3636363636364" style="1" customWidth="1"/>
    <col min="22" max="22" width="10.6363636363636" style="1" customWidth="1"/>
    <col min="23" max="23" width="12.5454545454545" style="1" customWidth="1"/>
    <col min="24" max="25" width="11.0909090909091" style="1" customWidth="1"/>
    <col min="26" max="26" width="15" style="1" customWidth="1"/>
    <col min="27" max="28" width="11.5454545454545" style="1" customWidth="1"/>
    <col min="29" max="16384" width="9" style="1"/>
  </cols>
  <sheetData>
    <row r="1" s="19" customFormat="1" ht="33" customHeight="1" spans="1:13">
      <c r="A1" s="20" t="s">
        <v>22</v>
      </c>
      <c r="B1" s="21"/>
      <c r="C1" s="21"/>
      <c r="D1" s="21"/>
      <c r="E1" s="21"/>
      <c r="F1" s="21"/>
      <c r="G1" s="21"/>
      <c r="H1" s="21"/>
      <c r="I1" s="21"/>
      <c r="J1" s="21"/>
      <c r="K1" s="21"/>
      <c r="L1" s="21"/>
      <c r="M1" s="21"/>
    </row>
    <row r="2" s="1" customFormat="1" ht="25.5" spans="1:13">
      <c r="A2" s="22" t="s">
        <v>30</v>
      </c>
      <c r="B2" s="22"/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</row>
    <row r="3" s="1" customFormat="1" ht="30.65" customHeight="1" spans="1:13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</row>
    <row r="4" s="1" customFormat="1" ht="148.25" customHeight="1" spans="1:13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/>
    </row>
    <row r="5" s="1" customFormat="1" ht="30.65" customHeight="1" spans="1:13">
      <c r="A5" s="23"/>
      <c r="B5" s="23"/>
      <c r="C5" s="23"/>
      <c r="D5" s="23"/>
      <c r="E5" s="23"/>
      <c r="F5" s="23"/>
      <c r="G5" s="23"/>
      <c r="H5" s="23"/>
      <c r="I5" s="23"/>
      <c r="J5" s="23"/>
      <c r="K5" s="23"/>
      <c r="L5" s="23"/>
      <c r="M5" s="23"/>
    </row>
    <row r="6" s="1" customFormat="1" ht="14.75" spans="1:13">
      <c r="A6" s="24"/>
      <c r="B6" s="24"/>
      <c r="C6" s="24"/>
      <c r="D6" s="24"/>
      <c r="E6" s="24"/>
      <c r="F6" s="24"/>
      <c r="G6" s="24"/>
      <c r="H6" s="24"/>
      <c r="I6" s="24"/>
      <c r="J6" s="24"/>
      <c r="K6" s="24"/>
      <c r="L6" s="24"/>
      <c r="M6" s="24"/>
    </row>
    <row r="7" s="1" customFormat="1" spans="1:13">
      <c r="A7" s="25" t="s">
        <v>24</v>
      </c>
      <c r="B7" s="26">
        <v>45292</v>
      </c>
      <c r="C7" s="26">
        <v>45323</v>
      </c>
      <c r="D7" s="26">
        <v>45352</v>
      </c>
      <c r="E7" s="26">
        <v>45383</v>
      </c>
      <c r="F7" s="26">
        <v>45413</v>
      </c>
      <c r="G7" s="26">
        <v>45444</v>
      </c>
      <c r="H7" s="26">
        <v>45474</v>
      </c>
      <c r="I7" s="26">
        <v>45505</v>
      </c>
      <c r="J7" s="26">
        <v>45536</v>
      </c>
      <c r="K7" s="26">
        <v>45566</v>
      </c>
      <c r="L7" s="26">
        <v>45597</v>
      </c>
      <c r="M7" s="26">
        <v>45627</v>
      </c>
    </row>
    <row r="8" s="1" customFormat="1" spans="1:15">
      <c r="A8" s="27" t="s">
        <v>25</v>
      </c>
      <c r="B8" s="28">
        <v>2.418</v>
      </c>
      <c r="C8" s="28">
        <v>1.826</v>
      </c>
      <c r="D8" s="28">
        <v>1.933</v>
      </c>
      <c r="E8" s="28">
        <v>1.185</v>
      </c>
      <c r="F8" s="28">
        <v>0.9</v>
      </c>
      <c r="G8" s="28">
        <v>1.636</v>
      </c>
      <c r="H8" s="28">
        <v>4.147</v>
      </c>
      <c r="I8" s="28">
        <v>4.601</v>
      </c>
      <c r="J8" s="28">
        <v>2.699</v>
      </c>
      <c r="K8" s="28">
        <v>1.174</v>
      </c>
      <c r="L8" s="28">
        <v>1.007</v>
      </c>
      <c r="M8" s="38">
        <v>2.164</v>
      </c>
      <c r="O8" s="39">
        <f>SUM(B8:M8)</f>
        <v>25.69</v>
      </c>
    </row>
    <row r="9" s="1" customFormat="1" spans="1:13">
      <c r="A9" s="29" t="s">
        <v>31</v>
      </c>
      <c r="B9" s="30"/>
      <c r="C9" s="30"/>
      <c r="D9" s="30"/>
      <c r="E9" s="30"/>
      <c r="F9" s="30"/>
      <c r="G9" s="30"/>
      <c r="H9" s="30"/>
      <c r="I9" s="30"/>
      <c r="J9" s="30"/>
      <c r="K9" s="30"/>
      <c r="L9" s="30"/>
      <c r="M9" s="40"/>
    </row>
    <row r="10" s="1" customFormat="1" ht="14.75" spans="1:13">
      <c r="A10" s="31"/>
      <c r="B10" s="32"/>
      <c r="C10" s="32"/>
      <c r="D10" s="32"/>
      <c r="E10" s="32"/>
      <c r="F10" s="32"/>
      <c r="G10" s="32"/>
      <c r="H10" s="32"/>
      <c r="I10" s="32"/>
      <c r="J10" s="32"/>
      <c r="K10" s="32"/>
      <c r="L10" s="32"/>
      <c r="M10" s="41"/>
    </row>
    <row r="11" s="1" customFormat="1" ht="14.75" spans="17:17">
      <c r="Q11" s="1">
        <f>O8-O13</f>
        <v>1.599</v>
      </c>
    </row>
    <row r="12" s="1" customFormat="1" spans="1:13">
      <c r="A12" s="33" t="s">
        <v>24</v>
      </c>
      <c r="B12" s="34">
        <v>44927</v>
      </c>
      <c r="C12" s="34">
        <v>44958</v>
      </c>
      <c r="D12" s="34">
        <v>44986</v>
      </c>
      <c r="E12" s="34">
        <v>45017</v>
      </c>
      <c r="F12" s="34">
        <v>45047</v>
      </c>
      <c r="G12" s="34">
        <v>45078</v>
      </c>
      <c r="H12" s="34">
        <v>45108</v>
      </c>
      <c r="I12" s="34">
        <v>45139</v>
      </c>
      <c r="J12" s="34">
        <v>45170</v>
      </c>
      <c r="K12" s="34">
        <v>45200</v>
      </c>
      <c r="L12" s="34">
        <v>45231</v>
      </c>
      <c r="M12" s="42">
        <v>45261</v>
      </c>
    </row>
    <row r="13" s="1" customFormat="1" spans="1:15">
      <c r="A13" s="35" t="s">
        <v>25</v>
      </c>
      <c r="B13" s="36">
        <v>1.672</v>
      </c>
      <c r="C13" s="36">
        <v>3.348</v>
      </c>
      <c r="D13" s="36">
        <v>1.295</v>
      </c>
      <c r="E13" s="36">
        <v>1.014</v>
      </c>
      <c r="F13" s="36">
        <v>0.91</v>
      </c>
      <c r="G13" s="36">
        <v>1.717</v>
      </c>
      <c r="H13" s="36">
        <v>3.454</v>
      </c>
      <c r="I13" s="36">
        <v>3.828</v>
      </c>
      <c r="J13" s="36">
        <v>2.079</v>
      </c>
      <c r="K13" s="36">
        <v>0.931</v>
      </c>
      <c r="L13" s="36">
        <v>1.267</v>
      </c>
      <c r="M13" s="43">
        <v>2.576</v>
      </c>
      <c r="O13" s="1">
        <f>SUM(B13:M13)</f>
        <v>24.091</v>
      </c>
    </row>
    <row r="15" s="1" customFormat="1" ht="36" customHeight="1" spans="1:13">
      <c r="A15" s="22" t="s">
        <v>32</v>
      </c>
      <c r="B15" s="22"/>
      <c r="C15" s="22"/>
      <c r="D15" s="22"/>
      <c r="E15" s="22"/>
      <c r="F15" s="22"/>
      <c r="G15" s="22"/>
      <c r="H15" s="22"/>
      <c r="I15" s="22"/>
      <c r="J15" s="22"/>
      <c r="K15" s="22"/>
      <c r="L15" s="22"/>
      <c r="M15" s="22"/>
    </row>
    <row r="16" s="1" customFormat="1" spans="1:13">
      <c r="A16" s="23"/>
      <c r="B16" s="23"/>
      <c r="C16" s="23"/>
      <c r="D16" s="23"/>
      <c r="E16" s="23"/>
      <c r="F16" s="23"/>
      <c r="G16" s="23"/>
      <c r="H16" s="23"/>
      <c r="I16" s="23"/>
      <c r="J16" s="23"/>
      <c r="K16" s="23"/>
      <c r="L16" s="23"/>
      <c r="M16" s="23"/>
    </row>
    <row r="17" s="1" customFormat="1" ht="197" customHeight="1" spans="1:13">
      <c r="A17" s="23"/>
      <c r="B17" s="23"/>
      <c r="C17" s="23"/>
      <c r="D17" s="23"/>
      <c r="E17" s="23"/>
      <c r="F17" s="23"/>
      <c r="G17" s="23"/>
      <c r="H17" s="23"/>
      <c r="I17" s="23"/>
      <c r="J17" s="23"/>
      <c r="K17" s="23"/>
      <c r="L17" s="23"/>
      <c r="M17" s="23"/>
    </row>
    <row r="18" s="1" customFormat="1" ht="40" customHeight="1" spans="1:13">
      <c r="A18" s="23"/>
      <c r="B18" s="23"/>
      <c r="C18" s="23"/>
      <c r="D18" s="23"/>
      <c r="E18" s="23"/>
      <c r="F18" s="23"/>
      <c r="G18" s="23"/>
      <c r="H18" s="23"/>
      <c r="I18" s="23"/>
      <c r="J18" s="23"/>
      <c r="K18" s="23"/>
      <c r="L18" s="23"/>
      <c r="M18" s="23"/>
    </row>
    <row r="19" s="1" customFormat="1" ht="17" customHeight="1" spans="1:13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</row>
    <row r="20" s="1" customFormat="1" spans="1:13">
      <c r="A20" s="25" t="s">
        <v>24</v>
      </c>
      <c r="B20" s="26">
        <v>45292</v>
      </c>
      <c r="C20" s="26">
        <v>45323</v>
      </c>
      <c r="D20" s="26">
        <v>45352</v>
      </c>
      <c r="E20" s="26">
        <v>45383</v>
      </c>
      <c r="F20" s="26">
        <v>45413</v>
      </c>
      <c r="G20" s="26">
        <v>45444</v>
      </c>
      <c r="H20" s="26">
        <v>45474</v>
      </c>
      <c r="I20" s="26">
        <v>45505</v>
      </c>
      <c r="J20" s="26">
        <v>45536</v>
      </c>
      <c r="K20" s="26">
        <v>45566</v>
      </c>
      <c r="L20" s="26">
        <v>45597</v>
      </c>
      <c r="M20" s="26">
        <v>45627</v>
      </c>
    </row>
    <row r="21" s="1" customFormat="1" spans="1:15">
      <c r="A21" s="27" t="s">
        <v>28</v>
      </c>
      <c r="B21" s="28">
        <v>1</v>
      </c>
      <c r="C21" s="28">
        <v>1</v>
      </c>
      <c r="D21" s="28">
        <v>2</v>
      </c>
      <c r="E21" s="28">
        <v>2</v>
      </c>
      <c r="F21" s="28">
        <v>1</v>
      </c>
      <c r="G21" s="28">
        <v>2</v>
      </c>
      <c r="H21" s="28">
        <v>2</v>
      </c>
      <c r="I21" s="28">
        <v>1</v>
      </c>
      <c r="J21" s="28">
        <v>2</v>
      </c>
      <c r="K21" s="28">
        <v>1</v>
      </c>
      <c r="L21" s="28">
        <v>1</v>
      </c>
      <c r="M21" s="38">
        <v>2</v>
      </c>
      <c r="O21" s="1">
        <f>SUM(B21:M21)</f>
        <v>18</v>
      </c>
    </row>
    <row r="22" s="1" customFormat="1" spans="1:13">
      <c r="A22" s="37" t="s">
        <v>33</v>
      </c>
      <c r="B22" s="30"/>
      <c r="C22" s="30"/>
      <c r="D22" s="30"/>
      <c r="E22" s="30"/>
      <c r="F22" s="30"/>
      <c r="G22" s="30"/>
      <c r="H22" s="30"/>
      <c r="I22" s="30"/>
      <c r="J22" s="30"/>
      <c r="K22" s="30"/>
      <c r="L22" s="30"/>
      <c r="M22" s="40"/>
    </row>
    <row r="23" s="1" customFormat="1" ht="14.75" spans="1:13">
      <c r="A23" s="31"/>
      <c r="B23" s="32"/>
      <c r="C23" s="32"/>
      <c r="D23" s="32"/>
      <c r="E23" s="32"/>
      <c r="F23" s="32"/>
      <c r="G23" s="32"/>
      <c r="H23" s="32"/>
      <c r="I23" s="32"/>
      <c r="J23" s="32"/>
      <c r="K23" s="32"/>
      <c r="L23" s="32"/>
      <c r="M23" s="41"/>
    </row>
    <row r="24" ht="14.75"/>
    <row r="25" spans="1:13">
      <c r="A25" s="25" t="s">
        <v>24</v>
      </c>
      <c r="B25" s="26">
        <v>44927</v>
      </c>
      <c r="C25" s="26">
        <v>44958</v>
      </c>
      <c r="D25" s="26">
        <v>44986</v>
      </c>
      <c r="E25" s="26">
        <v>45017</v>
      </c>
      <c r="F25" s="26">
        <v>45047</v>
      </c>
      <c r="G25" s="26">
        <v>45078</v>
      </c>
      <c r="H25" s="26">
        <v>45108</v>
      </c>
      <c r="I25" s="26">
        <v>45139</v>
      </c>
      <c r="J25" s="26">
        <v>45170</v>
      </c>
      <c r="K25" s="26">
        <v>45200</v>
      </c>
      <c r="L25" s="26">
        <v>45231</v>
      </c>
      <c r="M25" s="44">
        <v>45261</v>
      </c>
    </row>
    <row r="26" spans="1:13">
      <c r="A26" s="27" t="s">
        <v>28</v>
      </c>
      <c r="B26" s="28">
        <v>1</v>
      </c>
      <c r="C26" s="28">
        <v>1</v>
      </c>
      <c r="D26" s="28">
        <v>2</v>
      </c>
      <c r="E26" s="28">
        <v>2</v>
      </c>
      <c r="F26" s="28">
        <v>1</v>
      </c>
      <c r="G26" s="28">
        <v>2</v>
      </c>
      <c r="H26" s="28">
        <v>1</v>
      </c>
      <c r="I26" s="28">
        <v>2</v>
      </c>
      <c r="J26" s="28">
        <v>2</v>
      </c>
      <c r="K26" s="28">
        <v>1</v>
      </c>
      <c r="L26" s="28">
        <v>2</v>
      </c>
      <c r="M26" s="38">
        <v>2</v>
      </c>
    </row>
  </sheetData>
  <mergeCells count="6">
    <mergeCell ref="A2:M2"/>
    <mergeCell ref="A15:M15"/>
    <mergeCell ref="A3:M6"/>
    <mergeCell ref="A9:M10"/>
    <mergeCell ref="A16:M19"/>
    <mergeCell ref="A22:M23"/>
  </mergeCells>
  <pageMargins left="0.7" right="0.7" top="0.75" bottom="0.75" header="0.3" footer="0.3"/>
  <pageSetup paperSize="9" orientation="portrait" horizontalDpi="1200" verticalDpi="12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1"/>
  <sheetViews>
    <sheetView topLeftCell="A8" workbookViewId="0">
      <selection activeCell="C11" sqref="C11"/>
    </sheetView>
  </sheetViews>
  <sheetFormatPr defaultColWidth="9" defaultRowHeight="14"/>
  <cols>
    <col min="1" max="1" width="24.6363636363636" customWidth="1"/>
    <col min="2" max="2" width="17.5454545454545" customWidth="1"/>
    <col min="3" max="3" width="13" customWidth="1"/>
    <col min="4" max="4" width="12.6363636363636" customWidth="1"/>
    <col min="5" max="5" width="9" style="1"/>
    <col min="6" max="6" width="26.9090909090909" style="1" customWidth="1"/>
    <col min="7" max="13" width="9" style="1"/>
    <col min="14" max="14" width="9" style="6"/>
  </cols>
  <sheetData>
    <row r="1" s="1" customFormat="1" ht="16.5" spans="1:1">
      <c r="A1" s="2" t="s">
        <v>34</v>
      </c>
    </row>
    <row r="2" s="1" customFormat="1" spans="1:1">
      <c r="A2" s="1" t="s">
        <v>35</v>
      </c>
    </row>
    <row r="3" s="1" customFormat="1"/>
    <row r="4" s="1" customFormat="1" spans="1:3">
      <c r="A4" s="3" t="s">
        <v>36</v>
      </c>
      <c r="B4" s="7">
        <v>25.69</v>
      </c>
      <c r="C4" s="1" t="s">
        <v>37</v>
      </c>
    </row>
    <row r="5" s="1" customFormat="1" ht="14.75" spans="1:3">
      <c r="A5" s="3" t="s">
        <v>38</v>
      </c>
      <c r="B5" s="7">
        <v>0.9411</v>
      </c>
      <c r="C5" s="1" t="s">
        <v>39</v>
      </c>
    </row>
    <row r="6" ht="23" customHeight="1" spans="1:4">
      <c r="A6" s="8" t="s">
        <v>40</v>
      </c>
      <c r="B6" s="9" t="s">
        <v>41</v>
      </c>
      <c r="C6" s="8" t="s">
        <v>42</v>
      </c>
      <c r="D6" s="8" t="s">
        <v>43</v>
      </c>
    </row>
    <row r="7" ht="26" customHeight="1" spans="1:4">
      <c r="A7" s="10" t="s">
        <v>44</v>
      </c>
      <c r="B7" s="10" t="s">
        <v>45</v>
      </c>
      <c r="C7" s="10" t="s">
        <v>46</v>
      </c>
      <c r="D7" s="10"/>
    </row>
    <row r="8" ht="30" customHeight="1" spans="1:4">
      <c r="A8" s="10" t="s">
        <v>47</v>
      </c>
      <c r="B8" s="10" t="s">
        <v>45</v>
      </c>
      <c r="C8" s="10">
        <v>22.672</v>
      </c>
      <c r="D8" s="11">
        <f>B4*B5</f>
        <v>24.176859</v>
      </c>
    </row>
    <row r="9" s="1" customFormat="1"/>
    <row r="10" s="1" customFormat="1"/>
    <row r="11" s="1" customFormat="1"/>
    <row r="12" s="1" customFormat="1"/>
    <row r="13" s="1" customFormat="1" spans="1:6">
      <c r="A13" s="12" t="s">
        <v>48</v>
      </c>
      <c r="B13" s="12"/>
      <c r="C13" s="12"/>
      <c r="D13" s="12"/>
      <c r="E13" s="12"/>
      <c r="F13" s="12"/>
    </row>
    <row r="14" s="1" customFormat="1" spans="1:6">
      <c r="A14" s="13"/>
      <c r="B14" s="13"/>
      <c r="C14" s="13"/>
      <c r="D14" s="13"/>
      <c r="E14" s="13"/>
      <c r="F14" s="13"/>
    </row>
    <row r="15" s="1" customFormat="1" ht="33" customHeight="1" spans="1:6">
      <c r="A15" s="14"/>
      <c r="B15" s="15"/>
      <c r="C15" s="15"/>
      <c r="D15" s="15"/>
      <c r="E15" s="15"/>
      <c r="F15" s="15"/>
    </row>
    <row r="16" s="1" customFormat="1" ht="31" customHeight="1" spans="1:6">
      <c r="A16" s="16"/>
      <c r="B16" s="16"/>
      <c r="C16" s="16"/>
      <c r="D16" s="16"/>
      <c r="E16" s="16"/>
      <c r="F16" s="16"/>
    </row>
    <row r="17" s="1" customFormat="1" spans="8:9">
      <c r="H17" s="17"/>
      <c r="I17" s="17"/>
    </row>
    <row r="18" s="1" customFormat="1" spans="8:9">
      <c r="H18" s="17"/>
      <c r="I18" s="17"/>
    </row>
    <row r="19" s="1" customFormat="1" ht="25" customHeight="1" spans="8:9">
      <c r="H19" s="17"/>
      <c r="I19" s="18"/>
    </row>
    <row r="20" s="1" customFormat="1" spans="8:9">
      <c r="H20" s="17"/>
      <c r="I20" s="17"/>
    </row>
    <row r="21" s="1" customFormat="1" spans="8:9">
      <c r="H21" s="17"/>
      <c r="I21" s="17"/>
    </row>
    <row r="22" s="1" customFormat="1" spans="8:9">
      <c r="H22" s="17"/>
      <c r="I22" s="17"/>
    </row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</sheetData>
  <mergeCells count="4">
    <mergeCell ref="C7:D7"/>
    <mergeCell ref="A14:F14"/>
    <mergeCell ref="A15:F15"/>
    <mergeCell ref="A16:F16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26"/>
  <sheetViews>
    <sheetView topLeftCell="A36" workbookViewId="0">
      <selection activeCell="A19" sqref="$A19:$XFD19"/>
    </sheetView>
  </sheetViews>
  <sheetFormatPr defaultColWidth="8.72727272727273" defaultRowHeight="14" outlineLevelCol="1"/>
  <cols>
    <col min="1" max="16384" width="8.72727272727273" style="1"/>
  </cols>
  <sheetData>
    <row r="1" ht="16.5" spans="1:1">
      <c r="A1" s="2" t="s">
        <v>49</v>
      </c>
    </row>
    <row r="2" spans="1:1">
      <c r="A2" s="1" t="s">
        <v>50</v>
      </c>
    </row>
    <row r="3" ht="18" customHeight="1" spans="1:1">
      <c r="A3" s="3" t="s">
        <v>51</v>
      </c>
    </row>
    <row r="5" spans="2:2">
      <c r="B5" s="4" t="s">
        <v>52</v>
      </c>
    </row>
    <row r="6" spans="2:2">
      <c r="B6" s="1" t="s">
        <v>53</v>
      </c>
    </row>
    <row r="7" spans="2:2">
      <c r="B7" s="4" t="s">
        <v>54</v>
      </c>
    </row>
    <row r="9" spans="2:2">
      <c r="B9" s="4" t="s">
        <v>55</v>
      </c>
    </row>
    <row r="10" spans="2:2">
      <c r="B10" s="1" t="s">
        <v>56</v>
      </c>
    </row>
    <row r="11" spans="2:2">
      <c r="B11" s="1" t="s">
        <v>57</v>
      </c>
    </row>
    <row r="14" ht="16.5" spans="1:1">
      <c r="A14" s="5" t="s">
        <v>58</v>
      </c>
    </row>
    <row r="15" spans="1:1">
      <c r="A15" s="1" t="s">
        <v>59</v>
      </c>
    </row>
    <row r="17" ht="16.5" spans="1:1">
      <c r="A17" s="5" t="s">
        <v>60</v>
      </c>
    </row>
    <row r="18" spans="1:1">
      <c r="A18" s="1" t="s">
        <v>61</v>
      </c>
    </row>
    <row r="19" spans="1:1">
      <c r="A19" s="1" t="s">
        <v>62</v>
      </c>
    </row>
    <row r="21" ht="16.5" spans="1:1">
      <c r="A21" s="5" t="s">
        <v>63</v>
      </c>
    </row>
    <row r="22" spans="1:1">
      <c r="A22" s="1" t="s">
        <v>64</v>
      </c>
    </row>
    <row r="23" spans="1:1">
      <c r="A23" s="1" t="s">
        <v>65</v>
      </c>
    </row>
    <row r="25" ht="16.5" spans="1:1">
      <c r="A25" s="5" t="s">
        <v>66</v>
      </c>
    </row>
    <row r="26" spans="1:1">
      <c r="A26" s="1" t="s">
        <v>67</v>
      </c>
    </row>
  </sheetData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130" workbookViewId="0">
      <selection activeCell="A75" sqref="A75"/>
    </sheetView>
  </sheetViews>
  <sheetFormatPr defaultColWidth="9" defaultRowHeight="14"/>
  <sheetData/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HP</Company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封面</vt:lpstr>
      <vt:lpstr>组织概况</vt:lpstr>
      <vt:lpstr>运营边界</vt:lpstr>
      <vt:lpstr>能源消耗情况-2023年</vt:lpstr>
      <vt:lpstr>能源消耗情况-2024年</vt:lpstr>
      <vt:lpstr>温室气体计算</vt:lpstr>
      <vt:lpstr>减排计划</vt:lpstr>
      <vt:lpstr>外购电力源数据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企业用户_625588299</cp:lastModifiedBy>
  <dcterms:created xsi:type="dcterms:W3CDTF">2024-05-28T03:09:00Z</dcterms:created>
  <dcterms:modified xsi:type="dcterms:W3CDTF">2025-05-12T01:14:11Z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8E4268547EEB4D9D8158858C7574AEE7_12</vt:lpwstr>
  </property>
  <property fmtid="{D5CDD505-2E9C-101B-9397-08002B2CF9AE}" pid="3" name="KSOProductBuildVer">
    <vt:lpwstr>2052-12.1.0.20784</vt:lpwstr>
  </property>
</Properties>
</file>