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drawings/drawing6.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M:\e2e\ESG\"/>
    </mc:Choice>
  </mc:AlternateContent>
  <xr:revisionPtr revIDLastSave="0" documentId="13_ncr:1_{51A0519F-B0D9-44FD-A301-6072DBE43E77}" xr6:coauthVersionLast="47" xr6:coauthVersionMax="47" xr10:uidLastSave="{00000000-0000-0000-0000-000000000000}"/>
  <bookViews>
    <workbookView xWindow="-120" yWindow="-120" windowWidth="29040" windowHeight="15840" tabRatio="668" firstSheet="14" activeTab="20" xr2:uid="{1763B238-32DC-4612-AE22-193992BE61E7}"/>
  </bookViews>
  <sheets>
    <sheet name="Introduction" sheetId="40" r:id="rId1"/>
    <sheet name="Financials" sheetId="23" r:id="rId2"/>
    <sheet name="Premises" sheetId="1" r:id="rId3"/>
    <sheet name="Company vehicles or machinery" sheetId="17" r:id="rId4"/>
    <sheet name="Company vehicles or machinery 2" sheetId="41" state="hidden" r:id="rId5"/>
    <sheet name="Company vehicles or machinery 3" sheetId="42" state="hidden" r:id="rId6"/>
    <sheet name="Home working" sheetId="13" r:id="rId7"/>
    <sheet name="Freelancers" sheetId="34" state="hidden" r:id="rId8"/>
    <sheet name="Business travel - air" sheetId="19" r:id="rId9"/>
    <sheet name="Business travel - sea" sheetId="20" r:id="rId10"/>
    <sheet name="Business travel - land" sheetId="4" r:id="rId11"/>
    <sheet name="Staff commuting" sheetId="5" r:id="rId12"/>
    <sheet name="Material use (quantities)" sheetId="36" r:id="rId13"/>
    <sheet name="Upstream transport (inbound)" sheetId="24" r:id="rId14"/>
    <sheet name="Upstream transport (outbound)" sheetId="28" r:id="rId15"/>
    <sheet name="Downstream transportation" sheetId="29" r:id="rId16"/>
    <sheet name="Waste" sheetId="43" r:id="rId17"/>
    <sheet name="Waste (generic)" sheetId="38" state="hidden" r:id="rId18"/>
    <sheet name="Hotel stays" sheetId="9" r:id="rId19"/>
    <sheet name="Cloud Computing" sheetId="12" r:id="rId20"/>
    <sheet name="Other goods and services" sheetId="16" r:id="rId21"/>
    <sheet name="Capital goods" sheetId="22" r:id="rId22"/>
    <sheet name="Lists" sheetId="18" state="hidden" r:id="rId23"/>
    <sheet name="Fuel properties" sheetId="35" state="hidden" r:id="rId24"/>
  </sheets>
  <definedNames>
    <definedName name="_xlcn.WorksheetConnection_20162017ITexpendituretracking.xlsxCapExAccrSpend1" localSheetId="15" hidden="1">#REF!</definedName>
    <definedName name="_xlcn.WorksheetConnection_20162017ITexpendituretracking.xlsxCapExAccrSpend1" localSheetId="12" hidden="1">#REF!</definedName>
    <definedName name="_xlcn.WorksheetConnection_20162017ITexpendituretracking.xlsxCapExAccrSpend1" localSheetId="13" hidden="1">#REF!</definedName>
    <definedName name="_xlcn.WorksheetConnection_20162017ITexpendituretracking.xlsxCapExAccrSpend1" localSheetId="14" hidden="1">#REF!</definedName>
    <definedName name="_xlcn.WorksheetConnection_20162017ITexpendituretracking.xlsxCapExAccrSpend1" localSheetId="17" hidden="1">#REF!</definedName>
    <definedName name="_xlcn.WorksheetConnection_20162017ITexpendituretracking.xlsxCapExAccrSpend1" hidden="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28" l="1"/>
  <c r="M5" i="28"/>
  <c r="C5" i="43" l="1"/>
  <c r="C4" i="43"/>
  <c r="C5" i="36"/>
  <c r="C4" i="36"/>
  <c r="C10" i="42" l="1"/>
  <c r="C9" i="42"/>
  <c r="C10" i="41"/>
  <c r="C9" i="41"/>
  <c r="M5" i="38"/>
  <c r="M4" i="38"/>
  <c r="E14" i="13" l="1"/>
  <c r="E15" i="13"/>
  <c r="C303" i="34" l="1"/>
  <c r="C8" i="34" l="1"/>
  <c r="C7" i="34"/>
  <c r="Q5" i="29" l="1"/>
  <c r="Q4" i="29"/>
  <c r="C6" i="28"/>
  <c r="C5" i="28"/>
  <c r="C7" i="24" l="1"/>
  <c r="C6" i="24"/>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C5" i="23"/>
  <c r="C4" i="23"/>
  <c r="E131" i="22"/>
  <c r="C5" i="22"/>
  <c r="C4" i="22"/>
  <c r="C5" i="16"/>
  <c r="C4" i="16"/>
  <c r="C5" i="12"/>
  <c r="C4" i="12"/>
  <c r="C7" i="9"/>
  <c r="C6" i="9"/>
  <c r="C15" i="5"/>
  <c r="C14" i="5"/>
  <c r="C13" i="4"/>
  <c r="C12" i="4"/>
  <c r="C9" i="20"/>
  <c r="C8" i="20"/>
  <c r="C12" i="19"/>
  <c r="C11" i="19"/>
  <c r="C11" i="17"/>
  <c r="C10" i="17"/>
  <c r="C8" i="13"/>
  <c r="C7" i="13"/>
  <c r="C23" i="1"/>
  <c r="C22" i="1"/>
  <c r="E128" i="16"/>
  <c r="E304"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tc={312C71C9-5E29-4749-B874-F814E0F17EF1}</author>
    <author>tc={446C14B1-E3AB-0347-82C5-E55EC721CB79}</author>
    <author>tc={34EE4413-1307-644E-AC53-9B2D498499EB}</author>
    <author>tc={3FEF49BF-09B5-F841-8B3A-2C6AC8565A0D}</author>
    <author>tc={7614DF91-99D5-0942-B794-5C6B6C14B228}</author>
    <author>tc={2C3E91CE-6F34-4AC0-B449-5AEDD57963AD}</author>
    <author>tc={B6AD4483-CA95-4254-9656-53C08FCE5759}</author>
    <author>tc={C10F12A7-1C8E-44A6-84D4-FA7A1084D0AD}</author>
    <author>tc={20ABDC2B-868F-4BDC-B785-ACF89E17E61E}</author>
    <author>tc={A7CA9DD0-054F-4B3F-9525-03BE03D8A81F}</author>
    <author>tc={EBA67458-9D2A-4CA0-85B8-48F9B629B32B}</author>
    <author>tc={BB0C2F31-F15F-4921-A98B-15CBCAC91D47}</author>
    <author>tc={72F79F87-B33D-45A4-ADA9-3CCF5C08C618}</author>
    <author>tc={8870BE09-0C56-48A1-8898-1F75651C57E6}</author>
    <author>tc={0A3B0B10-C031-4397-83E3-A580F5FD5450}</author>
  </authors>
  <commentList>
    <comment ref="C28" authorId="0" shapeId="0" xr:uid="{312C71C9-5E29-4749-B874-F814E0F17EF1}">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Available from bills. If your usage is not monitored separately from other users, apply an approximate percentage based on how much of the floorspace you occupy</t>
        </r>
      </text>
    </comment>
    <comment ref="C36" authorId="1" shapeId="0" xr:uid="{446C14B1-E3AB-0347-82C5-E55EC721CB79}">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Available from bills. If your usage is not monitored separately from other users, apply an approximate percentage based on how much of the floorspace you occupy</t>
        </r>
      </text>
    </comment>
    <comment ref="C41" authorId="2" shapeId="0" xr:uid="{34EE4413-1307-644E-AC53-9B2D498499EB}">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data may be available if your premises has a water meter. As with other utilities, if your usage is not monitored separately from other users apply a percentage based on the floorspace that you occupy.
If water use is not metered, leave blank and we will apply a benchmark figure.</t>
        </r>
      </text>
    </comment>
    <comment ref="C44" authorId="3" shapeId="0" xr:uid="{3FEF49BF-09B5-F841-8B3A-2C6AC8565A0D}">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Air conditioning systems are typically serviced on an annual basis.
The quantity and type of any refrigerants used to top-up the systems during this servicing is what is needed here.
The data should be available in the invoices from the service engineer.
If the systems are shared with other businesses, apply an approximate percentage based on the amount of floorspace you occupy.</t>
        </r>
      </text>
    </comment>
    <comment ref="E53" authorId="4" shapeId="0" xr:uid="{7614DF91-99D5-0942-B794-5C6B6C14B228}">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Solar panels etc…</t>
        </r>
      </text>
    </comment>
    <comment ref="C59" authorId="5" shapeId="0" xr:uid="{2C3E91CE-6F34-4AC0-B449-5AEDD57963AD}">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Available from bills. If your usage is not monitored separately from other users, apply an approximate percentage based on how much of the floorspace you occupy</t>
        </r>
      </text>
    </comment>
    <comment ref="C67" authorId="6" shapeId="0" xr:uid="{B6AD4483-CA95-4254-9656-53C08FCE5759}">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Available from bills. If your usage is not monitored separately from other users, apply an approximate percentage based on how much of the floorspace you occupy</t>
        </r>
      </text>
    </comment>
    <comment ref="C72" authorId="7" shapeId="0" xr:uid="{C10F12A7-1C8E-44A6-84D4-FA7A1084D0AD}">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data may be available if your premises has a water meter. As with other utilities, if your usage is not monitored separately from other users apply a percentage based on the floorspace that you occupy.
If water use is not metered, leave blank and we will apply a benchmark figure.</t>
        </r>
      </text>
    </comment>
    <comment ref="C75" authorId="8" shapeId="0" xr:uid="{20ABDC2B-868F-4BDC-B785-ACF89E17E61E}">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Air conditioning systems are typically serviced on an annual basis.
The quantity and type of any refrigerants used to top-up the systems during this servicing is what is needed here.
The data should be available in the invoices from the service engineer.
If the systems are shared with other businesses, apply an approximate percentage based on the amount of floorspace you occupy.</t>
        </r>
      </text>
    </comment>
    <comment ref="E84" authorId="9" shapeId="0" xr:uid="{A7CA9DD0-054F-4B3F-9525-03BE03D8A81F}">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Solar panels etc…</t>
        </r>
      </text>
    </comment>
    <comment ref="C90" authorId="10" shapeId="0" xr:uid="{EBA67458-9D2A-4CA0-85B8-48F9B629B32B}">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Available from bills. If your usage is not monitored separately from other users, apply an approximate percentage based on how much of the floorspace you occupy</t>
        </r>
      </text>
    </comment>
    <comment ref="C98" authorId="11" shapeId="0" xr:uid="{BB0C2F31-F15F-4921-A98B-15CBCAC91D47}">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Available from bills. If your usage is not monitored separately from other users, apply an approximate percentage based on how much of the floorspace you occupy</t>
        </r>
      </text>
    </comment>
    <comment ref="C103" authorId="12" shapeId="0" xr:uid="{72F79F87-B33D-45A4-ADA9-3CCF5C08C618}">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data may be available if your premises has a water meter. As with other utilities, if your usage is not monitored separately from other users apply a percentage based on the floorspace that you occupy.
If water use is not metered, leave blank and we will apply a benchmark figure.</t>
        </r>
      </text>
    </comment>
    <comment ref="C106" authorId="13" shapeId="0" xr:uid="{8870BE09-0C56-48A1-8898-1F75651C57E6}">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Air conditioning systems are typically serviced on an annual basis.
The quantity and type of any refrigerants used to top-up the systems during this servicing is what is needed here.
The data should be available in the invoices from the service engineer.
If the systems are shared with other businesses, apply an approximate percentage based on the amount of floorspace you occupy.</t>
        </r>
      </text>
    </comment>
    <comment ref="E115" authorId="14" shapeId="0" xr:uid="{0A3B0B10-C031-4397-83E3-A580F5FD5450}">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Solar panels etc…</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U24" authorId="0" shapeId="0" xr:uid="{64AA4A77-D647-4226-A827-94F8D756B033}">
      <text>
        <r>
          <rPr>
            <b/>
            <sz val="8"/>
            <color rgb="FF000000"/>
            <rFont val="Tahoma"/>
            <family val="2"/>
          </rPr>
          <t>Closed-loop recycling is the process of recycling material back into the same product.</t>
        </r>
      </text>
    </comment>
    <comment ref="V24" authorId="0" shapeId="0" xr:uid="{BB796021-688A-405A-AF68-77D69AEE37F0}">
      <text>
        <r>
          <rPr>
            <b/>
            <sz val="8"/>
            <color rgb="FF000000"/>
            <rFont val="Tahoma"/>
            <family val="2"/>
          </rPr>
          <t>Energy is recovered from the waste through incineration and subsequent generation of electricity.</t>
        </r>
      </text>
    </comment>
    <comment ref="W24" authorId="0" shapeId="0" xr:uid="{3737E09D-F9A7-4CEF-A0F0-0B5B06B17801}">
      <text>
        <r>
          <rPr>
            <b/>
            <sz val="8"/>
            <color rgb="FF000000"/>
            <rFont val="Tahoma"/>
            <family val="2"/>
          </rPr>
          <t>CO₂e emitted as a result of composting a waste stream.</t>
        </r>
      </text>
    </comment>
    <comment ref="U25" authorId="0" shapeId="0" xr:uid="{CC286975-459D-4BC6-839F-FB4F35DAE8FD}">
      <text>
        <r>
          <rPr>
            <b/>
            <sz val="8"/>
            <color rgb="FF000000"/>
            <rFont val="Tahoma"/>
            <family val="2"/>
          </rPr>
          <t>Closed-loop recycling is the process of recycling material back into the same product.</t>
        </r>
      </text>
    </comment>
    <comment ref="U27" authorId="0" shapeId="0" xr:uid="{22C1213B-7C07-46A4-974B-947405B4032D}">
      <text>
        <r>
          <rPr>
            <b/>
            <sz val="8"/>
            <color rgb="FF000000"/>
            <rFont val="Tahoma"/>
            <family val="2"/>
          </rPr>
          <t>Closed-loop recycling is the process of recycling material back into the same product.</t>
        </r>
      </text>
    </comment>
    <comment ref="U28" authorId="0" shapeId="0" xr:uid="{3A2E6534-A17B-41E2-B491-886F68107217}">
      <text>
        <r>
          <rPr>
            <b/>
            <sz val="8"/>
            <color rgb="FF000000"/>
            <rFont val="Tahoma"/>
            <family val="2"/>
          </rPr>
          <t>Closed-loop recycling is the process of recycling material back into the same product.</t>
        </r>
      </text>
    </comment>
    <comment ref="U29" authorId="0" shapeId="0" xr:uid="{77D20A0C-1C68-4E6B-A53D-A9E13CD2D9F2}">
      <text>
        <r>
          <rPr>
            <b/>
            <sz val="8"/>
            <color rgb="FF000000"/>
            <rFont val="Tahoma"/>
            <family val="2"/>
          </rPr>
          <t>Closed-loop recycling is the process of recycling material back into the same product.</t>
        </r>
      </text>
    </comment>
    <comment ref="T40" authorId="0" shapeId="0" xr:uid="{A7315831-64DA-43CC-B6D6-97DA95B8D273}">
      <text>
        <r>
          <rPr>
            <b/>
            <sz val="8"/>
            <color rgb="FF000000"/>
            <rFont val="Tahoma"/>
            <family val="2"/>
          </rPr>
          <t>Domestic waste</t>
        </r>
      </text>
    </comment>
    <comment ref="T44" authorId="0" shapeId="0" xr:uid="{9380228A-CA4A-4B8F-8C11-073151A58068}">
      <text>
        <r>
          <rPr>
            <b/>
            <sz val="8"/>
            <color rgb="FF000000"/>
            <rFont val="Tahoma"/>
            <family val="2"/>
          </rPr>
          <t>Waste generated by businesses or industrial operations</t>
        </r>
      </text>
    </comment>
    <comment ref="T45" authorId="0" shapeId="0" xr:uid="{D34CE7D3-E3A8-4F50-A3BA-81117E0557C2}">
      <text>
        <r>
          <rPr>
            <b/>
            <sz val="8"/>
            <color rgb="FF000000"/>
            <rFont val="Tahoma"/>
            <family val="2"/>
          </rPr>
          <t>Waste generated by businesses or industrial operations</t>
        </r>
      </text>
    </comment>
    <comment ref="T47" authorId="0" shapeId="0" xr:uid="{742C2EA7-533F-4EE0-8998-AF645A60B900}">
      <text>
        <r>
          <rPr>
            <b/>
            <sz val="8"/>
            <color rgb="FF000000"/>
            <rFont val="Tahoma"/>
            <family val="2"/>
          </rPr>
          <t>Stationary machines for routine housekeeping tasks e.g. cookers / fridges</t>
        </r>
      </text>
    </comment>
    <comment ref="T49" authorId="0" shapeId="0" xr:uid="{07199F06-8442-4041-B6FB-F929AE18D0EF}">
      <text>
        <r>
          <rPr>
            <b/>
            <sz val="8"/>
            <color rgb="FF000000"/>
            <rFont val="Tahoma"/>
            <family val="2"/>
          </rPr>
          <t>Small power equipment</t>
        </r>
      </text>
    </comment>
    <comment ref="T50" authorId="0" shapeId="0" xr:uid="{8F077D9D-BDF2-483B-8C5A-06E1F6FFD4AE}">
      <text>
        <r>
          <rPr>
            <b/>
            <sz val="8"/>
            <color rgb="FF000000"/>
            <rFont val="Tahoma"/>
            <family val="2"/>
          </rPr>
          <t>Excludes car batteries</t>
        </r>
      </text>
    </comment>
    <comment ref="T58" authorId="0" shapeId="0" xr:uid="{C9F30123-73FA-4FFC-B04A-3D1032E061EC}">
      <text>
        <r>
          <rPr>
            <b/>
            <sz val="8"/>
            <rFont val="Tahoma"/>
            <family val="2"/>
          </rPr>
          <t>An opaque plastic commonly used for milk bottles</t>
        </r>
      </text>
    </comment>
    <comment ref="T59" authorId="0" shapeId="0" xr:uid="{E96BB969-6DDA-4380-BFEC-08EADCB9AB32}">
      <text>
        <r>
          <rPr>
            <b/>
            <sz val="8"/>
            <color rgb="FF000000"/>
            <rFont val="Tahoma"/>
            <family val="2"/>
          </rPr>
          <t>Packaging material (foils, plastic bags etc.)</t>
        </r>
      </text>
    </comment>
    <comment ref="T60" authorId="0" shapeId="0" xr:uid="{7F141171-C827-4BDE-A3B9-611B891FCC25}">
      <text>
        <r>
          <rPr>
            <b/>
            <sz val="8"/>
            <rFont val="Tahoma"/>
            <family val="2"/>
          </rPr>
          <t>For example clear drink bottles/ sandwich wrappers</t>
        </r>
      </text>
    </comment>
    <comment ref="T61" authorId="0" shapeId="0" xr:uid="{0DD16C6E-2079-4058-AA9B-17703103855E}">
      <text>
        <r>
          <rPr>
            <b/>
            <sz val="8"/>
            <rFont val="Tahoma"/>
            <family val="2"/>
          </rPr>
          <t>Mainly used in injection moulding i.e. for cutlery, containers, and automotive parts</t>
        </r>
      </text>
    </comment>
    <comment ref="T62" authorId="0" shapeId="0" xr:uid="{5169DF05-910F-4BD7-A8C1-578CB6F87653}">
      <text>
        <r>
          <rPr>
            <b/>
            <sz val="8"/>
            <color rgb="FF000000"/>
            <rFont val="Tahoma"/>
            <family val="2"/>
          </rPr>
          <t>Commonly used for foam based insulation and cheap disposable items i.e. protective packaging and disposable cutlery</t>
        </r>
      </text>
    </comment>
    <comment ref="T63" authorId="0" shapeId="0" xr:uid="{7FB311CF-2007-4451-99BF-6F2525E82B24}">
      <text>
        <r>
          <rPr>
            <b/>
            <sz val="8"/>
            <rFont val="Tahoma"/>
            <family val="2"/>
          </rPr>
          <t>Widespread use in building, transport, packaging, electrical/electronic and healthcare applications</t>
        </r>
      </text>
    </comment>
    <comment ref="T64" authorId="0" shapeId="0" xr:uid="{B38333B3-5952-4B74-B305-F4D6673096A3}">
      <text>
        <r>
          <rPr>
            <b/>
            <sz val="8"/>
            <color rgb="FF000000"/>
            <rFont val="Tahoma"/>
            <family val="2"/>
          </rPr>
          <t>Average: 78% corrugate and 22% carton board</t>
        </r>
      </text>
    </comment>
    <comment ref="T65" authorId="0" shapeId="0" xr:uid="{68F6543F-AE33-4289-A01D-D49D7538623F}">
      <text>
        <r>
          <rPr>
            <b/>
            <sz val="8"/>
            <rFont val="Tahoma"/>
            <family val="2"/>
          </rPr>
          <t>Assumes 25% paper, 75% board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m186417</author>
    <author>Louise Rawlings</author>
  </authors>
  <commentList>
    <comment ref="C18" authorId="0" shapeId="0" xr:uid="{4D0FB987-63E4-5B44-BEAA-5B716FB25F09}">
      <text>
        <r>
          <rPr>
            <sz val="9"/>
            <color rgb="FF000000"/>
            <rFont val="Tahoma"/>
            <family val="2"/>
          </rPr>
          <t>Products of agriculture, horticulture, including living plants, unmanufactured tobacco; live animals and animal products</t>
        </r>
      </text>
    </comment>
    <comment ref="C19" authorId="0" shapeId="0" xr:uid="{84294E7B-285C-B349-AF52-B00EA475BD23}">
      <text>
        <r>
          <rPr>
            <sz val="9"/>
            <color rgb="FF000000"/>
            <rFont val="Tahoma"/>
            <family val="2"/>
          </rPr>
          <t xml:space="preserve">Wood in the rough, other forestry products
</t>
        </r>
      </text>
    </comment>
    <comment ref="C20" authorId="0" shapeId="0" xr:uid="{305A7524-AB26-B74B-AE86-AEFFE016ECEA}">
      <text>
        <r>
          <rPr>
            <sz val="9"/>
            <color rgb="FF000000"/>
            <rFont val="Tahoma"/>
            <family val="2"/>
          </rPr>
          <t xml:space="preserve">Aquatic animals, live, fresh or chilled, not prepared for consumption
</t>
        </r>
      </text>
    </comment>
    <comment ref="C39" authorId="1" shapeId="0" xr:uid="{A0E137D6-5E22-FC40-AA56-5582EF43EA24}">
      <text>
        <r>
          <rPr>
            <sz val="9"/>
            <color rgb="FF000000"/>
            <rFont val="Tahoma"/>
            <family val="2"/>
          </rPr>
          <t xml:space="preserve">Manufacture of wood and of products of wood and cork, except furniture; manufacture of articles of
</t>
        </r>
        <r>
          <rPr>
            <sz val="9"/>
            <color rgb="FF000000"/>
            <rFont val="Tahoma"/>
            <family val="2"/>
          </rPr>
          <t xml:space="preserve">straw and plaiting materials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m186417</author>
    <author>Louise Rawlings</author>
    <author>steve</author>
  </authors>
  <commentList>
    <comment ref="C21" authorId="0" shapeId="0" xr:uid="{26F31B8A-3E8D-5C42-BD5D-0DC9A4653987}">
      <text>
        <r>
          <rPr>
            <sz val="9"/>
            <color rgb="FF000000"/>
            <rFont val="Tahoma"/>
            <family val="2"/>
          </rPr>
          <t>Products of agriculture, horticulture, including living plants, unmanufactured tobacco; live animals and animal products</t>
        </r>
      </text>
    </comment>
    <comment ref="C22" authorId="0" shapeId="0" xr:uid="{4FDE18C2-125E-F649-8739-8E4C408E22E1}">
      <text>
        <r>
          <rPr>
            <sz val="9"/>
            <color rgb="FF000000"/>
            <rFont val="Tahoma"/>
            <family val="2"/>
          </rPr>
          <t xml:space="preserve">Wood in the rough, other forestry products
</t>
        </r>
      </text>
    </comment>
    <comment ref="C23" authorId="0" shapeId="0" xr:uid="{51A29373-781C-C14F-B305-D6EC6243E6AC}">
      <text>
        <r>
          <rPr>
            <sz val="9"/>
            <color rgb="FF000000"/>
            <rFont val="Tahoma"/>
            <family val="2"/>
          </rPr>
          <t xml:space="preserve">Aquatic animals, live, fresh or chilled, not prepared for consumption
</t>
        </r>
      </text>
    </comment>
    <comment ref="C39" authorId="1" shapeId="0" xr:uid="{255DCAFB-402D-8F4E-8FFA-96EFE3D36F89}">
      <text>
        <r>
          <rPr>
            <sz val="9"/>
            <color rgb="FF000000"/>
            <rFont val="Tahoma"/>
            <family val="2"/>
          </rPr>
          <t xml:space="preserve">Preparation &amp; spinning of textile fibres, textile weaving, finishing of textiles &amp; wearing
</t>
        </r>
        <r>
          <rPr>
            <sz val="9"/>
            <color rgb="FF000000"/>
            <rFont val="Tahoma"/>
            <family val="2"/>
          </rPr>
          <t xml:space="preserve">apparel, manufacture of made-up textile articles, except apparel
</t>
        </r>
      </text>
    </comment>
    <comment ref="C41" authorId="1" shapeId="0" xr:uid="{F99AB685-CD10-454E-A143-C1C0E8CEB480}">
      <text>
        <r>
          <rPr>
            <sz val="9"/>
            <color rgb="FF000000"/>
            <rFont val="Tahoma"/>
            <family val="2"/>
          </rPr>
          <t>Includes footwear and imitation leathers or leather substitutes, such as rubber footwear, textile luggage</t>
        </r>
      </text>
    </comment>
    <comment ref="C42" authorId="1" shapeId="0" xr:uid="{CCD362CC-904E-3641-9BA8-4B4126C94BA7}">
      <text>
        <r>
          <rPr>
            <sz val="9"/>
            <color rgb="FF000000"/>
            <rFont val="Tahoma"/>
            <family val="2"/>
          </rPr>
          <t xml:space="preserve">Manufacture of wood and of products of wood and cork, except furniture; manufacture of articles of
</t>
        </r>
        <r>
          <rPr>
            <sz val="9"/>
            <color rgb="FF000000"/>
            <rFont val="Tahoma"/>
            <family val="2"/>
          </rPr>
          <t xml:space="preserve">straw and plaiting materials
</t>
        </r>
      </text>
    </comment>
    <comment ref="C51" authorId="2" shapeId="0" xr:uid="{E4D2F6A1-7C0E-CE4F-AFC6-06F2A9B36C60}">
      <text>
        <r>
          <rPr>
            <sz val="9"/>
            <color rgb="FF000000"/>
            <rFont val="Tahoma"/>
            <family val="2"/>
          </rPr>
          <t>Explosives, glues, gelatines, essential oils, photo chemicals, others nec.</t>
        </r>
      </text>
    </comment>
    <comment ref="C73" authorId="2" shapeId="0" xr:uid="{D4DCE468-6266-E64E-A595-5E4E3754768A}">
      <text>
        <r>
          <rPr>
            <sz val="9"/>
            <color rgb="FF000000"/>
            <rFont val="Tahoma"/>
            <family val="2"/>
          </rPr>
          <t>Manufactured gas and distribution services of gaseous fuels through mains. Steam and hot water supply services.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Karagianni, Eirini</author>
    <author>Jones, Luke</author>
  </authors>
  <commentList>
    <comment ref="B30" authorId="0" shapeId="0" xr:uid="{BA5BD2D2-9E8C-4A12-830A-77FE969045EC}">
      <text>
        <r>
          <rPr>
            <b/>
            <sz val="9"/>
            <color indexed="81"/>
            <rFont val="Tahoma"/>
            <family val="2"/>
          </rPr>
          <t>Standard natural gas received through the gas mains grid network in the UK. Note - contains limited biogas content.</t>
        </r>
      </text>
    </comment>
    <comment ref="B31" authorId="1" shapeId="0" xr:uid="{41314E58-5C19-4678-A4C5-7BC230002377}">
      <text>
        <r>
          <rPr>
            <sz val="9"/>
            <color indexed="81"/>
            <rFont val="Tahoma"/>
            <family val="2"/>
          </rPr>
          <t>Standard natural gas received through the gas mains grid network in the UK. Note - contains limited biogas content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tc={0FDFF60F-31B1-48CD-A0C9-270E9292824B}</author>
  </authors>
  <commentList>
    <comment ref="F81" authorId="0" shapeId="0" xr:uid="{0FDFF60F-31B1-48CD-A0C9-270E9292824B}">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Vehicle charging at business premises, where this is included in usage figures given in the premises sheet, can be ignored to avoid double-counting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tc={4650377F-8BEA-488C-895D-71869F801B67}</author>
  </authors>
  <commentList>
    <comment ref="F29" authorId="0" shapeId="0" xr:uid="{4650377F-8BEA-488C-895D-71869F801B67}">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Vehicle charging at business premises, where this is included in usage figures given in the premises sheet, can be ignored to avoid double-counting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tc={65216D18-9690-49C9-A1F7-8C8535353FFE}</author>
    <author>tc={46F192A6-30F9-422B-9021-F882031A217E}</author>
  </authors>
  <commentList>
    <comment ref="G12" authorId="0" shapeId="0" xr:uid="{65216D18-9690-49C9-A1F7-8C8535353FFE}">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If USA</t>
        </r>
      </text>
    </comment>
    <comment ref="K12" authorId="1" shapeId="0" xr:uid="{46F192A6-30F9-422B-9021-F882031A217E}">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If USA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39E673F-ECBE-4496-B92A-CED8C8295EDD}">
      <text>
        <r>
          <rPr>
            <b/>
            <sz val="8"/>
            <color rgb="FF000000"/>
            <rFont val="Tahoma"/>
            <family val="2"/>
          </rPr>
          <t>Also known as rubble.</t>
        </r>
      </text>
    </comment>
    <comment ref="C30" authorId="0" shapeId="0" xr:uid="{DF86A52E-CDFD-4F8F-9F54-09425EBCA2F2}">
      <text>
        <r>
          <rPr>
            <b/>
            <sz val="8"/>
            <color rgb="FF000000"/>
            <rFont val="Tahoma"/>
            <family val="2"/>
          </rPr>
          <t>Stationary machines for routine housekeeping tasks e.g. cookers / fridges</t>
        </r>
      </text>
    </comment>
    <comment ref="C34" authorId="0" shapeId="0" xr:uid="{E99BE4CD-2120-4567-B7BE-DA243C362C49}">
      <text>
        <r>
          <rPr>
            <b/>
            <sz val="8"/>
            <color rgb="FF000000"/>
            <rFont val="Tahoma"/>
            <family val="2"/>
          </rPr>
          <t>Small power equipment</t>
        </r>
      </text>
    </comment>
    <comment ref="C35" authorId="0" shapeId="0" xr:uid="{B9197485-6D54-4A55-9A57-C621158A187B}">
      <text>
        <r>
          <rPr>
            <b/>
            <sz val="8"/>
            <color rgb="FF000000"/>
            <rFont val="Tahoma"/>
            <family val="2"/>
          </rPr>
          <t>Excludes car batteries</t>
        </r>
      </text>
    </comment>
    <comment ref="C43" authorId="0" shapeId="0" xr:uid="{4EC51ECF-5379-45D4-9D4E-79C1382B9853}">
      <text>
        <r>
          <rPr>
            <b/>
            <sz val="8"/>
            <color rgb="FF000000"/>
            <rFont val="Tahoma"/>
            <family val="2"/>
          </rPr>
          <t>An opaque plastic commonly used for milk bottles</t>
        </r>
      </text>
    </comment>
    <comment ref="C44" authorId="0" shapeId="0" xr:uid="{874A0178-95D3-466B-B5DD-6B44A37192E7}">
      <text>
        <r>
          <rPr>
            <b/>
            <sz val="8"/>
            <color rgb="FF000000"/>
            <rFont val="Tahoma"/>
            <family val="2"/>
          </rPr>
          <t>Packaging material (foils, plastic bags etc.)</t>
        </r>
      </text>
    </comment>
    <comment ref="C45" authorId="0" shapeId="0" xr:uid="{49BA52B7-7D6D-43E0-85B3-032ED6C811B6}">
      <text>
        <r>
          <rPr>
            <b/>
            <sz val="8"/>
            <color rgb="FF000000"/>
            <rFont val="Tahoma"/>
            <family val="2"/>
          </rPr>
          <t>For example clear drink bottles/ sandwich wrappers</t>
        </r>
      </text>
    </comment>
    <comment ref="C46" authorId="0" shapeId="0" xr:uid="{6BD2AE6D-F40E-4FF7-BB09-8E6170CA5ADA}">
      <text>
        <r>
          <rPr>
            <b/>
            <sz val="8"/>
            <color rgb="FF000000"/>
            <rFont val="Tahoma"/>
            <family val="2"/>
          </rPr>
          <t>Mainly used in injection moulding i.e. for cutlery, containers, and automotive parts</t>
        </r>
      </text>
    </comment>
    <comment ref="C47" authorId="0" shapeId="0" xr:uid="{C2DACD94-B71A-4658-ABB8-20F2561EBA94}">
      <text>
        <r>
          <rPr>
            <b/>
            <sz val="8"/>
            <color rgb="FF000000"/>
            <rFont val="Tahoma"/>
            <family val="2"/>
          </rPr>
          <t>Commonly used for foam based insulation and cheap disposable items i.e. protective packaging and disposable cutlery</t>
        </r>
      </text>
    </comment>
    <comment ref="C48" authorId="0" shapeId="0" xr:uid="{89275BAA-F167-4F0E-B0DF-31D79B94A981}">
      <text>
        <r>
          <rPr>
            <b/>
            <sz val="8"/>
            <color rgb="FF000000"/>
            <rFont val="Tahoma"/>
            <family val="2"/>
          </rPr>
          <t>Widespread use in building, transport, packaging, electrical/electronic and healthcare applications</t>
        </r>
      </text>
    </comment>
    <comment ref="C49" authorId="0" shapeId="0" xr:uid="{1E27E8DC-F032-436B-BE13-124BAE3C1995}">
      <text>
        <r>
          <rPr>
            <b/>
            <sz val="8"/>
            <color rgb="FF000000"/>
            <rFont val="Tahoma"/>
            <family val="2"/>
          </rPr>
          <t>Average: 78% corrugate and 22% cartonboard</t>
        </r>
      </text>
    </comment>
    <comment ref="C50" authorId="0" shapeId="0" xr:uid="{72DF6281-9518-4309-8E65-C047E0F0A5EB}">
      <text>
        <r>
          <rPr>
            <b/>
            <sz val="8"/>
            <color rgb="FF000000"/>
            <rFont val="Tahoma"/>
            <family val="2"/>
          </rPr>
          <t>Assumes 25% paper, 75% board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D46" authorId="0" shapeId="0" xr:uid="{02C3708A-0BD4-1C4F-8E00-4B079BC3621C}">
      <text>
        <r>
          <rPr>
            <b/>
            <sz val="8"/>
            <color rgb="FF000000"/>
            <rFont val="Tahoma"/>
            <family val="2"/>
          </rPr>
          <t>An equivalent measure of one tonne of transported goods over one km.</t>
        </r>
      </text>
    </comment>
    <comment ref="D49" authorId="0" shapeId="0" xr:uid="{F554476F-1D21-514D-8E07-B3EDD9F9788D}">
      <text>
        <r>
          <rPr>
            <b/>
            <sz val="8"/>
            <color rgb="FF000000"/>
            <rFont val="Tahoma"/>
            <family val="2"/>
          </rPr>
          <t>An equivalent measure of one tonne of transported goods over one km.</t>
        </r>
      </text>
    </comment>
    <comment ref="D52" authorId="0" shapeId="0" xr:uid="{08DDBE60-D7E8-0442-8FBA-C701C3B36069}">
      <text>
        <r>
          <rPr>
            <b/>
            <sz val="8"/>
            <color rgb="FF000000"/>
            <rFont val="Tahoma"/>
            <family val="2"/>
          </rPr>
          <t>An equivalent measure of one tonne of transported goods over one km.</t>
        </r>
      </text>
    </comment>
    <comment ref="D55" authorId="0" shapeId="0" xr:uid="{54B13C80-3A2A-F344-A010-D661FC1005AC}">
      <text>
        <r>
          <rPr>
            <b/>
            <sz val="8"/>
            <rFont val="Tahoma"/>
            <family val="2"/>
          </rPr>
          <t>An equivalent measure of one tonne of transported goods over one km.</t>
        </r>
      </text>
    </comment>
    <comment ref="D62" authorId="0" shapeId="0" xr:uid="{96C93649-8A9A-194E-8AED-CA2F095C8E35}">
      <text>
        <r>
          <rPr>
            <b/>
            <sz val="8"/>
            <rFont val="Tahoma"/>
            <family val="2"/>
          </rPr>
          <t>An equivalent measure of one tonne of transported goods over one km.</t>
        </r>
      </text>
    </comment>
    <comment ref="D65" authorId="0" shapeId="0" xr:uid="{0AF94C82-0190-E14B-9577-9A5781D7651C}">
      <text>
        <r>
          <rPr>
            <b/>
            <sz val="8"/>
            <rFont val="Tahoma"/>
            <family val="2"/>
          </rPr>
          <t>An equivalent measure of one tonne of transported goods over one km.</t>
        </r>
      </text>
    </comment>
    <comment ref="D68" authorId="0" shapeId="0" xr:uid="{D8247C41-7EEB-D94D-835E-E493BEA7BA54}">
      <text>
        <r>
          <rPr>
            <b/>
            <sz val="8"/>
            <rFont val="Tahoma"/>
            <family val="2"/>
          </rPr>
          <t>An equivalent measure of one tonne of transported goods over one km.</t>
        </r>
      </text>
    </comment>
    <comment ref="D71" authorId="0" shapeId="0" xr:uid="{5E73CC91-6652-F449-B446-E8D5E97C01D0}">
      <text>
        <r>
          <rPr>
            <b/>
            <sz val="8"/>
            <color rgb="FF000000"/>
            <rFont val="Tahoma"/>
            <family val="2"/>
          </rPr>
          <t>An equivalent measure of one tonne of transported goods over one km.</t>
        </r>
      </text>
    </comment>
    <comment ref="D74" authorId="0" shapeId="0" xr:uid="{E2CA0097-F60D-B94E-868F-B85DF0544AF5}">
      <text>
        <r>
          <rPr>
            <b/>
            <sz val="8"/>
            <rFont val="Tahoma"/>
            <family val="2"/>
          </rPr>
          <t>An equivalent measure of one tonne of transported goods over one km.</t>
        </r>
      </text>
    </comment>
    <comment ref="D77" authorId="0" shapeId="0" xr:uid="{CDCF63D6-2F36-4848-8FCF-6F2BC1812F80}">
      <text>
        <r>
          <rPr>
            <b/>
            <sz val="8"/>
            <rFont val="Tahoma"/>
            <family val="2"/>
          </rPr>
          <t>An equivalent measure of one tonne of transported goods over one km.</t>
        </r>
      </text>
    </comment>
    <comment ref="D80" authorId="0" shapeId="0" xr:uid="{221708C8-3CA0-574B-928E-D36E8F3DF076}">
      <text>
        <r>
          <rPr>
            <b/>
            <sz val="8"/>
            <rFont val="Tahoma"/>
            <family val="2"/>
          </rPr>
          <t>An equivalent measure of one tonne of transported goods over one km.</t>
        </r>
      </text>
    </comment>
    <comment ref="D83" authorId="0" shapeId="0" xr:uid="{5877620D-03F0-C043-8F1B-1DBA7834B451}">
      <text>
        <r>
          <rPr>
            <b/>
            <sz val="8"/>
            <rFont val="Tahoma"/>
            <family val="2"/>
          </rPr>
          <t>An equivalent measure of one tonne of transported goods over one km.</t>
        </r>
      </text>
    </comment>
    <comment ref="D90" authorId="0" shapeId="0" xr:uid="{7B2163D5-20EE-7242-B897-21084C917157}">
      <text>
        <r>
          <rPr>
            <b/>
            <sz val="8"/>
            <rFont val="Tahoma"/>
            <family val="2"/>
          </rPr>
          <t>An equivalent measure of one tonne of transported goods over one km.</t>
        </r>
      </text>
    </comment>
    <comment ref="D96" authorId="0" shapeId="0" xr:uid="{38ACE18B-C7A0-5C49-8014-38AD916BB552}">
      <text>
        <r>
          <rPr>
            <b/>
            <sz val="8"/>
            <rFont val="Tahoma"/>
            <family val="2"/>
          </rPr>
          <t>An equivalent measure of one tonne of transported goods over one km.</t>
        </r>
      </text>
    </comment>
    <comment ref="D99" authorId="0" shapeId="0" xr:uid="{7FCDFA93-511D-5249-A62F-492B637D3FD0}">
      <text>
        <r>
          <rPr>
            <b/>
            <sz val="8"/>
            <rFont val="Tahoma"/>
            <family val="2"/>
          </rPr>
          <t>An equivalent measure of one tonne of transported goods over one km.</t>
        </r>
      </text>
    </comment>
    <comment ref="D102" authorId="0" shapeId="0" xr:uid="{5FF76FF5-4D12-A746-8A69-96E9B62AE926}">
      <text>
        <r>
          <rPr>
            <b/>
            <sz val="8"/>
            <rFont val="Tahoma"/>
            <family val="2"/>
          </rPr>
          <t>An equivalent measure of one tonne of transported goods over one km.</t>
        </r>
      </text>
    </comment>
    <comment ref="D105" authorId="0" shapeId="0" xr:uid="{B4127E47-7750-E247-9309-5400157B86B3}">
      <text>
        <r>
          <rPr>
            <b/>
            <sz val="8"/>
            <rFont val="Tahoma"/>
            <family val="2"/>
          </rPr>
          <t>An equivalent measure of one tonne of transported goods over one km.</t>
        </r>
      </text>
    </comment>
    <comment ref="D108" authorId="0" shapeId="0" xr:uid="{3A9C38C1-1A1A-1648-A11D-F1F9D9718D9A}">
      <text>
        <r>
          <rPr>
            <b/>
            <sz val="8"/>
            <rFont val="Tahoma"/>
            <family val="2"/>
          </rPr>
          <t>An equivalent measure of one tonne of transported goods over one km.</t>
        </r>
      </text>
    </comment>
    <comment ref="D111" authorId="0" shapeId="0" xr:uid="{7D49A3EA-0215-A94A-B72B-C4EED0DCA089}">
      <text>
        <r>
          <rPr>
            <b/>
            <sz val="8"/>
            <rFont val="Tahoma"/>
            <family val="2"/>
          </rPr>
          <t>An equivalent measure of one tonne of transported goods over one km.</t>
        </r>
      </text>
    </comment>
    <comment ref="C118" authorId="0" shapeId="0" xr:uid="{DBF5CAFB-A3C0-5341-B356-2BA9F94B6693}">
      <text>
        <r>
          <rPr>
            <b/>
            <sz val="8"/>
            <rFont val="Tahoma"/>
            <family val="2"/>
          </rPr>
          <t>Domestic flights are between UK airports.</t>
        </r>
      </text>
    </comment>
    <comment ref="D118" authorId="0" shapeId="0" xr:uid="{032BFC5F-C858-FA45-8BB4-0942943FFA6E}">
      <text>
        <r>
          <rPr>
            <b/>
            <sz val="8"/>
            <rFont val="Tahoma"/>
            <family val="2"/>
          </rPr>
          <t>An equivalent measure of one tonne of transported goods over one km</t>
        </r>
      </text>
    </comment>
    <comment ref="C119" authorId="0" shapeId="0" xr:uid="{DEC271D5-E8D7-7146-B5A9-966F13B3A0CD}">
      <text>
        <r>
          <rPr>
            <b/>
            <sz val="8"/>
            <rFont val="Tahoma"/>
            <family val="2"/>
          </rPr>
          <t>International flights to/from the UK, typically to Europe (up to 3700km distance).</t>
        </r>
      </text>
    </comment>
    <comment ref="D119" authorId="0" shapeId="0" xr:uid="{4FA23859-9969-7645-81FC-71D3EE6B7D29}">
      <text>
        <r>
          <rPr>
            <b/>
            <sz val="8"/>
            <rFont val="Tahoma"/>
            <family val="2"/>
          </rPr>
          <t>An equivalent measure of one tonne of transported goods over one km</t>
        </r>
      </text>
    </comment>
    <comment ref="C120" authorId="0" shapeId="0" xr:uid="{D1C5713F-B6BF-CA49-94CF-0E4F691D4756}">
      <text>
        <r>
          <rPr>
            <b/>
            <sz val="8"/>
            <rFont val="Tahoma"/>
            <family val="2"/>
          </rPr>
          <t>Long-haul international flights to/from the UK, typically to non-European destinations (over 3700km distance).</t>
        </r>
      </text>
    </comment>
    <comment ref="D120" authorId="0" shapeId="0" xr:uid="{516DFCE3-B25C-BE44-AF2D-DF0D0B2E6DED}">
      <text>
        <r>
          <rPr>
            <b/>
            <sz val="8"/>
            <rFont val="Tahoma"/>
            <family val="2"/>
          </rPr>
          <t>An equivalent measure of one tonne of transported goods over one km.</t>
        </r>
      </text>
    </comment>
    <comment ref="C121" authorId="0" shapeId="0" xr:uid="{5435DC34-980C-C541-910B-8223900BC6DC}">
      <text>
        <r>
          <rPr>
            <b/>
            <sz val="8"/>
            <rFont val="Tahoma"/>
            <family val="2"/>
          </rPr>
          <t>International flights to/from non-UK countries.</t>
        </r>
      </text>
    </comment>
    <comment ref="D121" authorId="0" shapeId="0" xr:uid="{2BA3B26E-26AF-7944-9B72-B28D4DECDEBC}">
      <text>
        <r>
          <rPr>
            <b/>
            <sz val="8"/>
            <rFont val="Tahoma"/>
            <family val="2"/>
          </rPr>
          <t>An equivalent measure of one tonne of transported goods over one km.</t>
        </r>
      </text>
    </comment>
    <comment ref="D126" authorId="0" shapeId="0" xr:uid="{0B6FDDBD-0B69-E64E-A476-E3A6B4385E6F}">
      <text>
        <r>
          <rPr>
            <b/>
            <sz val="8"/>
            <rFont val="Tahoma"/>
            <family val="2"/>
          </rPr>
          <t>An equivalent measure of one tonne of transported goods over one km.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D44" authorId="0" shapeId="0" xr:uid="{1BFE594B-FCF0-F44E-905C-939E3F89B0E3}">
      <text>
        <r>
          <rPr>
            <b/>
            <sz val="8"/>
            <color rgb="FF000000"/>
            <rFont val="Tahoma"/>
            <family val="2"/>
          </rPr>
          <t>An equivalent measure of one tonne of transported goods over one km.</t>
        </r>
      </text>
    </comment>
    <comment ref="D47" authorId="0" shapeId="0" xr:uid="{AFE396F1-2579-2848-9EB6-253C5D44312D}">
      <text>
        <r>
          <rPr>
            <b/>
            <sz val="8"/>
            <color rgb="FF000000"/>
            <rFont val="Tahoma"/>
            <family val="2"/>
          </rPr>
          <t>An equivalent measure of one tonne of transported goods over one km.</t>
        </r>
      </text>
    </comment>
    <comment ref="D50" authorId="0" shapeId="0" xr:uid="{CBDF1115-CECB-7F4E-A59F-EAF0919361D9}">
      <text>
        <r>
          <rPr>
            <b/>
            <sz val="8"/>
            <color rgb="FF000000"/>
            <rFont val="Tahoma"/>
            <family val="2"/>
          </rPr>
          <t>An equivalent measure of one tonne of transported goods over one km.</t>
        </r>
      </text>
    </comment>
    <comment ref="D53" authorId="0" shapeId="0" xr:uid="{FC4E8A9F-DACF-7E48-B8C5-40CC52C7CF58}">
      <text>
        <r>
          <rPr>
            <b/>
            <sz val="8"/>
            <rFont val="Tahoma"/>
            <family val="2"/>
          </rPr>
          <t>An equivalent measure of one tonne of transported goods over one km.</t>
        </r>
      </text>
    </comment>
    <comment ref="D60" authorId="0" shapeId="0" xr:uid="{3886CBFC-85C6-0E43-9028-042671FF9AD0}">
      <text>
        <r>
          <rPr>
            <b/>
            <sz val="8"/>
            <rFont val="Tahoma"/>
            <family val="2"/>
          </rPr>
          <t>An equivalent measure of one tonne of transported goods over one km.</t>
        </r>
      </text>
    </comment>
    <comment ref="D63" authorId="0" shapeId="0" xr:uid="{5A2478EF-D77C-F344-BC99-E152634D4FDF}">
      <text>
        <r>
          <rPr>
            <b/>
            <sz val="8"/>
            <rFont val="Tahoma"/>
            <family val="2"/>
          </rPr>
          <t>An equivalent measure of one tonne of transported goods over one km.</t>
        </r>
      </text>
    </comment>
    <comment ref="D66" authorId="0" shapeId="0" xr:uid="{2D412B09-6E49-A842-A4CE-BFF27C3A40D9}">
      <text>
        <r>
          <rPr>
            <b/>
            <sz val="8"/>
            <rFont val="Tahoma"/>
            <family val="2"/>
          </rPr>
          <t>An equivalent measure of one tonne of transported goods over one km.</t>
        </r>
      </text>
    </comment>
    <comment ref="D69" authorId="0" shapeId="0" xr:uid="{554422AB-5B58-8845-87F5-F9F6FFE5D40A}">
      <text>
        <r>
          <rPr>
            <b/>
            <sz val="8"/>
            <color rgb="FF000000"/>
            <rFont val="Tahoma"/>
            <family val="2"/>
          </rPr>
          <t>An equivalent measure of one tonne of transported goods over one km.</t>
        </r>
      </text>
    </comment>
    <comment ref="D72" authorId="0" shapeId="0" xr:uid="{765CA03E-2822-8648-B8D1-40B52FDC1E82}">
      <text>
        <r>
          <rPr>
            <b/>
            <sz val="8"/>
            <rFont val="Tahoma"/>
            <family val="2"/>
          </rPr>
          <t>An equivalent measure of one tonne of transported goods over one km.</t>
        </r>
      </text>
    </comment>
    <comment ref="D75" authorId="0" shapeId="0" xr:uid="{D62DB80E-1EE1-7A4F-A09A-3951F5367BB7}">
      <text>
        <r>
          <rPr>
            <b/>
            <sz val="8"/>
            <rFont val="Tahoma"/>
            <family val="2"/>
          </rPr>
          <t>An equivalent measure of one tonne of transported goods over one km.</t>
        </r>
      </text>
    </comment>
    <comment ref="D78" authorId="0" shapeId="0" xr:uid="{35D77865-EB16-6145-82F0-A3B4D7610E44}">
      <text>
        <r>
          <rPr>
            <b/>
            <sz val="8"/>
            <rFont val="Tahoma"/>
            <family val="2"/>
          </rPr>
          <t>An equivalent measure of one tonne of transported goods over one km.</t>
        </r>
      </text>
    </comment>
    <comment ref="D81" authorId="0" shapeId="0" xr:uid="{91AE24C8-0D67-FC4D-9347-F494D6DF03CE}">
      <text>
        <r>
          <rPr>
            <b/>
            <sz val="8"/>
            <rFont val="Tahoma"/>
            <family val="2"/>
          </rPr>
          <t>An equivalent measure of one tonne of transported goods over one km.</t>
        </r>
      </text>
    </comment>
    <comment ref="B88" authorId="0" shapeId="0" xr:uid="{9D45A583-2B2B-C040-B485-895B09AF12BD}">
      <text>
        <r>
          <rPr>
            <b/>
            <sz val="8"/>
            <color rgb="FF000000"/>
            <rFont val="Tahoma"/>
            <family val="2"/>
          </rPr>
          <t>Refrigerated road vehicle with maximum weight exceeding 3.5 tonnes.</t>
        </r>
      </text>
    </comment>
    <comment ref="D88" authorId="0" shapeId="0" xr:uid="{AE860FFA-C413-7042-A1A5-006E8DBAE1B9}">
      <text>
        <r>
          <rPr>
            <b/>
            <sz val="8"/>
            <rFont val="Tahoma"/>
            <family val="2"/>
          </rPr>
          <t>An equivalent measure of one tonne of transported goods over one km.</t>
        </r>
      </text>
    </comment>
    <comment ref="D91" authorId="0" shapeId="0" xr:uid="{4DC415DA-176B-764A-A3F1-5909F8AFD817}">
      <text>
        <r>
          <rPr>
            <b/>
            <sz val="8"/>
            <color rgb="FF000000"/>
            <rFont val="Tahoma"/>
            <family val="2"/>
          </rPr>
          <t>An equivalent measure of one tonne of transported goods over one km.</t>
        </r>
      </text>
    </comment>
    <comment ref="D94" authorId="0" shapeId="0" xr:uid="{4D5CC503-18E4-F545-AE9E-A3AFA6E8EE20}">
      <text>
        <r>
          <rPr>
            <b/>
            <sz val="8"/>
            <rFont val="Tahoma"/>
            <family val="2"/>
          </rPr>
          <t>An equivalent measure of one tonne of transported goods over one km.</t>
        </r>
      </text>
    </comment>
    <comment ref="D97" authorId="0" shapeId="0" xr:uid="{7762FABC-84AC-C741-9C89-5E49303EDF17}">
      <text>
        <r>
          <rPr>
            <b/>
            <sz val="8"/>
            <rFont val="Tahoma"/>
            <family val="2"/>
          </rPr>
          <t>An equivalent measure of one tonne of transported goods over one km.</t>
        </r>
      </text>
    </comment>
    <comment ref="D100" authorId="0" shapeId="0" xr:uid="{71CDF344-B8F0-064A-AC79-DE178BB175D6}">
      <text>
        <r>
          <rPr>
            <b/>
            <sz val="8"/>
            <rFont val="Tahoma"/>
            <family val="2"/>
          </rPr>
          <t>An equivalent measure of one tonne of transported goods over one km.</t>
        </r>
      </text>
    </comment>
    <comment ref="D103" authorId="0" shapeId="0" xr:uid="{60415B8C-6870-DE4B-83BC-891116B11DD2}">
      <text>
        <r>
          <rPr>
            <b/>
            <sz val="8"/>
            <rFont val="Tahoma"/>
            <family val="2"/>
          </rPr>
          <t>An equivalent measure of one tonne of transported goods over one km.</t>
        </r>
      </text>
    </comment>
    <comment ref="D106" authorId="0" shapeId="0" xr:uid="{E350292E-6FCC-8342-8904-B6C6D02B0C0E}">
      <text>
        <r>
          <rPr>
            <b/>
            <sz val="8"/>
            <rFont val="Tahoma"/>
            <family val="2"/>
          </rPr>
          <t>An equivalent measure of one tonne of transported goods over one km.</t>
        </r>
      </text>
    </comment>
    <comment ref="D109" authorId="0" shapeId="0" xr:uid="{9B0A410E-75D5-CD40-9063-51ACB16E32CA}">
      <text>
        <r>
          <rPr>
            <b/>
            <sz val="8"/>
            <rFont val="Tahoma"/>
            <family val="2"/>
          </rPr>
          <t>An equivalent measure of one tonne of transported goods over one km.</t>
        </r>
      </text>
    </comment>
    <comment ref="C116" authorId="0" shapeId="0" xr:uid="{F0B26EFF-E737-F24F-A74A-FFCBA01132B4}">
      <text>
        <r>
          <rPr>
            <b/>
            <sz val="8"/>
            <rFont val="Tahoma"/>
            <family val="2"/>
          </rPr>
          <t>Domestic flights are between UK airports.</t>
        </r>
      </text>
    </comment>
    <comment ref="D116" authorId="0" shapeId="0" xr:uid="{9156D7B2-51D4-6346-A1F5-6C5AA3513F73}">
      <text>
        <r>
          <rPr>
            <b/>
            <sz val="8"/>
            <rFont val="Tahoma"/>
            <family val="2"/>
          </rPr>
          <t>An equivalent measure of one tonne of transported goods over one km</t>
        </r>
      </text>
    </comment>
    <comment ref="C117" authorId="0" shapeId="0" xr:uid="{3DDF7B7D-E0CD-5B4F-AFFC-42FDC4314729}">
      <text>
        <r>
          <rPr>
            <b/>
            <sz val="8"/>
            <rFont val="Tahoma"/>
            <family val="2"/>
          </rPr>
          <t>International flights to/from the UK, typically to Europe (up to 3700km distance).</t>
        </r>
      </text>
    </comment>
    <comment ref="D117" authorId="0" shapeId="0" xr:uid="{9916AD42-9085-B842-8086-92F232DAC9FC}">
      <text>
        <r>
          <rPr>
            <b/>
            <sz val="8"/>
            <rFont val="Tahoma"/>
            <family val="2"/>
          </rPr>
          <t>An equivalent measure of one tonne of transported goods over one km</t>
        </r>
      </text>
    </comment>
    <comment ref="C118" authorId="0" shapeId="0" xr:uid="{933F0CDF-12ED-EB41-9A47-ACF8EA3D802D}">
      <text>
        <r>
          <rPr>
            <b/>
            <sz val="8"/>
            <rFont val="Tahoma"/>
            <family val="2"/>
          </rPr>
          <t>Long-haul international flights to/from the UK, typically to non-European destinations (over 3700km distance).</t>
        </r>
      </text>
    </comment>
    <comment ref="D118" authorId="0" shapeId="0" xr:uid="{A5004859-72EC-FD49-9538-8C2DF829DECF}">
      <text>
        <r>
          <rPr>
            <b/>
            <sz val="8"/>
            <rFont val="Tahoma"/>
            <family val="2"/>
          </rPr>
          <t>An equivalent measure of one tonne of transported goods over one km.</t>
        </r>
      </text>
    </comment>
    <comment ref="C119" authorId="0" shapeId="0" xr:uid="{25BA1877-A254-B64E-A7F1-4F50A012E222}">
      <text>
        <r>
          <rPr>
            <b/>
            <sz val="8"/>
            <rFont val="Tahoma"/>
            <family val="2"/>
          </rPr>
          <t>International flights to/from non-UK countries.</t>
        </r>
      </text>
    </comment>
    <comment ref="D119" authorId="0" shapeId="0" xr:uid="{5DF56E4E-FAC8-314E-8E43-F8B9FD8C5614}">
      <text>
        <r>
          <rPr>
            <b/>
            <sz val="8"/>
            <rFont val="Tahoma"/>
            <family val="2"/>
          </rPr>
          <t>An equivalent measure of one tonne of transported goods over one km.</t>
        </r>
      </text>
    </comment>
    <comment ref="D124" authorId="0" shapeId="0" xr:uid="{E2E3E540-886F-D44B-98EA-98A0E36713B4}">
      <text>
        <r>
          <rPr>
            <b/>
            <sz val="8"/>
            <rFont val="Tahoma"/>
            <family val="2"/>
          </rPr>
          <t>An equivalent measure of one tonne of transported goods over one km.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D43" authorId="0" shapeId="0" xr:uid="{5E1D7C87-09EB-D542-8546-6AC7A2ECED9F}">
      <text>
        <r>
          <rPr>
            <b/>
            <sz val="8"/>
            <color rgb="FF000000"/>
            <rFont val="Tahoma"/>
            <family val="2"/>
          </rPr>
          <t>An equivalent measure of one tonne of transported goods over one km.</t>
        </r>
      </text>
    </comment>
    <comment ref="D46" authorId="0" shapeId="0" xr:uid="{EBE5718F-4D89-DC43-B580-1F18D235CF2E}">
      <text>
        <r>
          <rPr>
            <b/>
            <sz val="8"/>
            <color rgb="FF000000"/>
            <rFont val="Tahoma"/>
            <family val="2"/>
          </rPr>
          <t>An equivalent measure of one tonne of transported goods over one km.</t>
        </r>
      </text>
    </comment>
    <comment ref="D49" authorId="0" shapeId="0" xr:uid="{A007A82F-A322-0441-83DD-74DED34588B4}">
      <text>
        <r>
          <rPr>
            <b/>
            <sz val="8"/>
            <color rgb="FF000000"/>
            <rFont val="Tahoma"/>
            <family val="2"/>
          </rPr>
          <t>An equivalent measure of one tonne of transported goods over one km.</t>
        </r>
      </text>
    </comment>
    <comment ref="D52" authorId="0" shapeId="0" xr:uid="{2A48A8ED-B7FC-F24F-A0DF-E85D14791BB0}">
      <text>
        <r>
          <rPr>
            <b/>
            <sz val="8"/>
            <rFont val="Tahoma"/>
            <family val="2"/>
          </rPr>
          <t>An equivalent measure of one tonne of transported goods over one km.</t>
        </r>
      </text>
    </comment>
    <comment ref="D59" authorId="0" shapeId="0" xr:uid="{E6258FA8-B6AA-B146-816C-F4145FC60500}">
      <text>
        <r>
          <rPr>
            <b/>
            <sz val="8"/>
            <rFont val="Tahoma"/>
            <family val="2"/>
          </rPr>
          <t>An equivalent measure of one tonne of transported goods over one km.</t>
        </r>
      </text>
    </comment>
    <comment ref="D62" authorId="0" shapeId="0" xr:uid="{1C73E941-64F0-2D47-A5EF-D27DF5C51F54}">
      <text>
        <r>
          <rPr>
            <b/>
            <sz val="8"/>
            <rFont val="Tahoma"/>
            <family val="2"/>
          </rPr>
          <t>An equivalent measure of one tonne of transported goods over one km.</t>
        </r>
      </text>
    </comment>
    <comment ref="D65" authorId="0" shapeId="0" xr:uid="{9168DEBB-25E6-1347-8E12-FD2EA69B7BC4}">
      <text>
        <r>
          <rPr>
            <b/>
            <sz val="8"/>
            <rFont val="Tahoma"/>
            <family val="2"/>
          </rPr>
          <t>An equivalent measure of one tonne of transported goods over one km.</t>
        </r>
      </text>
    </comment>
    <comment ref="D68" authorId="0" shapeId="0" xr:uid="{75EF4F5A-C299-4C4B-B002-24FE006564A2}">
      <text>
        <r>
          <rPr>
            <b/>
            <sz val="8"/>
            <color rgb="FF000000"/>
            <rFont val="Tahoma"/>
            <family val="2"/>
          </rPr>
          <t>An equivalent measure of one tonne of transported goods over one km.</t>
        </r>
      </text>
    </comment>
    <comment ref="D71" authorId="0" shapeId="0" xr:uid="{76999B7C-B6DE-6040-928B-A53E52AC204C}">
      <text>
        <r>
          <rPr>
            <b/>
            <sz val="8"/>
            <rFont val="Tahoma"/>
            <family val="2"/>
          </rPr>
          <t>An equivalent measure of one tonne of transported goods over one km.</t>
        </r>
      </text>
    </comment>
    <comment ref="D74" authorId="0" shapeId="0" xr:uid="{6CDE05D4-B791-3B42-BE3B-56A500C07AC7}">
      <text>
        <r>
          <rPr>
            <b/>
            <sz val="8"/>
            <rFont val="Tahoma"/>
            <family val="2"/>
          </rPr>
          <t>An equivalent measure of one tonne of transported goods over one km.</t>
        </r>
      </text>
    </comment>
    <comment ref="D77" authorId="0" shapeId="0" xr:uid="{736F2700-A67F-4A49-AA36-69C328676AEE}">
      <text>
        <r>
          <rPr>
            <b/>
            <sz val="8"/>
            <rFont val="Tahoma"/>
            <family val="2"/>
          </rPr>
          <t>An equivalent measure of one tonne of transported goods over one km.</t>
        </r>
      </text>
    </comment>
    <comment ref="D80" authorId="0" shapeId="0" xr:uid="{FDE22395-BF82-AC4A-B6D3-1C16DFE6D864}">
      <text>
        <r>
          <rPr>
            <b/>
            <sz val="8"/>
            <rFont val="Tahoma"/>
            <family val="2"/>
          </rPr>
          <t>An equivalent measure of one tonne of transported goods over one km.</t>
        </r>
      </text>
    </comment>
    <comment ref="B87" authorId="0" shapeId="0" xr:uid="{B882856E-CA80-CD41-BB9C-0B1919790603}">
      <text>
        <r>
          <rPr>
            <b/>
            <sz val="8"/>
            <color rgb="FF000000"/>
            <rFont val="Tahoma"/>
            <family val="2"/>
          </rPr>
          <t>Refrigerated road vehicle with maximum weight exceeding 3.5 tonnes.</t>
        </r>
      </text>
    </comment>
    <comment ref="D87" authorId="0" shapeId="0" xr:uid="{C25E6771-C8BF-6449-A069-444EE426A7E2}">
      <text>
        <r>
          <rPr>
            <b/>
            <sz val="8"/>
            <rFont val="Tahoma"/>
            <family val="2"/>
          </rPr>
          <t>An equivalent measure of one tonne of transported goods over one km.</t>
        </r>
      </text>
    </comment>
    <comment ref="D90" authorId="0" shapeId="0" xr:uid="{F9B4D49B-4C78-914E-B472-E4D8298A5989}">
      <text>
        <r>
          <rPr>
            <b/>
            <sz val="8"/>
            <color rgb="FF000000"/>
            <rFont val="Tahoma"/>
            <family val="2"/>
          </rPr>
          <t>An equivalent measure of one tonne of transported goods over one km.</t>
        </r>
      </text>
    </comment>
    <comment ref="D93" authorId="0" shapeId="0" xr:uid="{CB2A9695-E914-2A41-BA28-C85E15250E5B}">
      <text>
        <r>
          <rPr>
            <b/>
            <sz val="8"/>
            <rFont val="Tahoma"/>
            <family val="2"/>
          </rPr>
          <t>An equivalent measure of one tonne of transported goods over one km.</t>
        </r>
      </text>
    </comment>
    <comment ref="D96" authorId="0" shapeId="0" xr:uid="{9D83CA75-0694-1D40-AE95-044FF33EDE1B}">
      <text>
        <r>
          <rPr>
            <b/>
            <sz val="8"/>
            <rFont val="Tahoma"/>
            <family val="2"/>
          </rPr>
          <t>An equivalent measure of one tonne of transported goods over one km.</t>
        </r>
      </text>
    </comment>
    <comment ref="D99" authorId="0" shapeId="0" xr:uid="{49C1B95D-22BF-6644-9B39-07421C2072B4}">
      <text>
        <r>
          <rPr>
            <b/>
            <sz val="8"/>
            <rFont val="Tahoma"/>
            <family val="2"/>
          </rPr>
          <t>An equivalent measure of one tonne of transported goods over one km.</t>
        </r>
      </text>
    </comment>
    <comment ref="D102" authorId="0" shapeId="0" xr:uid="{2E7E3393-8F73-634C-B64C-C916F66AB89E}">
      <text>
        <r>
          <rPr>
            <b/>
            <sz val="8"/>
            <rFont val="Tahoma"/>
            <family val="2"/>
          </rPr>
          <t>An equivalent measure of one tonne of transported goods over one km.</t>
        </r>
      </text>
    </comment>
    <comment ref="D105" authorId="0" shapeId="0" xr:uid="{5BF6BB28-E0D4-1543-A616-82CA2715A8DB}">
      <text>
        <r>
          <rPr>
            <b/>
            <sz val="8"/>
            <rFont val="Tahoma"/>
            <family val="2"/>
          </rPr>
          <t>An equivalent measure of one tonne of transported goods over one km.</t>
        </r>
      </text>
    </comment>
    <comment ref="D108" authorId="0" shapeId="0" xr:uid="{B82343F8-C527-9D4A-83E1-B0C4DAD84243}">
      <text>
        <r>
          <rPr>
            <b/>
            <sz val="8"/>
            <rFont val="Tahoma"/>
            <family val="2"/>
          </rPr>
          <t>An equivalent measure of one tonne of transported goods over one km.</t>
        </r>
      </text>
    </comment>
    <comment ref="C115" authorId="0" shapeId="0" xr:uid="{D985F049-0810-6543-A191-F0DD7F9DCD36}">
      <text>
        <r>
          <rPr>
            <b/>
            <sz val="8"/>
            <rFont val="Tahoma"/>
            <family val="2"/>
          </rPr>
          <t>Domestic flights are between UK airports.</t>
        </r>
      </text>
    </comment>
    <comment ref="D115" authorId="0" shapeId="0" xr:uid="{1FC23668-61AA-0E4B-97DD-8344C9E7CB5A}">
      <text>
        <r>
          <rPr>
            <b/>
            <sz val="8"/>
            <rFont val="Tahoma"/>
            <family val="2"/>
          </rPr>
          <t>An equivalent measure of one tonne of transported goods over one km</t>
        </r>
      </text>
    </comment>
    <comment ref="C116" authorId="0" shapeId="0" xr:uid="{9B67A37B-2AA2-A842-A175-3D8300D228E9}">
      <text>
        <r>
          <rPr>
            <b/>
            <sz val="8"/>
            <rFont val="Tahoma"/>
            <family val="2"/>
          </rPr>
          <t>International flights to/from the UK, typically to Europe (up to 3700km distance).</t>
        </r>
      </text>
    </comment>
    <comment ref="D116" authorId="0" shapeId="0" xr:uid="{1A805C40-36A1-1E4B-A361-263CBA2C8D31}">
      <text>
        <r>
          <rPr>
            <b/>
            <sz val="8"/>
            <rFont val="Tahoma"/>
            <family val="2"/>
          </rPr>
          <t>An equivalent measure of one tonne of transported goods over one km</t>
        </r>
      </text>
    </comment>
    <comment ref="C117" authorId="0" shapeId="0" xr:uid="{859B1F08-F2E5-354F-90CA-53FA0F98DFC5}">
      <text>
        <r>
          <rPr>
            <b/>
            <sz val="8"/>
            <rFont val="Tahoma"/>
            <family val="2"/>
          </rPr>
          <t>Long-haul international flights to/from the UK, typically to non-European destinations (over 3700km distance).</t>
        </r>
      </text>
    </comment>
    <comment ref="D117" authorId="0" shapeId="0" xr:uid="{F585899A-0FCF-D04E-8F32-8A62B87691AF}">
      <text>
        <r>
          <rPr>
            <b/>
            <sz val="8"/>
            <rFont val="Tahoma"/>
            <family val="2"/>
          </rPr>
          <t>An equivalent measure of one tonne of transported goods over one km.</t>
        </r>
      </text>
    </comment>
    <comment ref="C118" authorId="0" shapeId="0" xr:uid="{0808575C-A752-BA46-9F85-7215BC17DD37}">
      <text>
        <r>
          <rPr>
            <b/>
            <sz val="8"/>
            <rFont val="Tahoma"/>
            <family val="2"/>
          </rPr>
          <t>International flights to/from non-UK countries.</t>
        </r>
      </text>
    </comment>
    <comment ref="D118" authorId="0" shapeId="0" xr:uid="{DAEED165-3742-1E4E-B775-8790ECFB14E9}">
      <text>
        <r>
          <rPr>
            <b/>
            <sz val="8"/>
            <rFont val="Tahoma"/>
            <family val="2"/>
          </rPr>
          <t>An equivalent measure of one tonne of transported goods over one km.</t>
        </r>
      </text>
    </comment>
    <comment ref="D123" authorId="0" shapeId="0" xr:uid="{718F5A51-5A2B-CE42-8472-19AFF36CFB39}">
      <text>
        <r>
          <rPr>
            <b/>
            <sz val="8"/>
            <rFont val="Tahoma"/>
            <family val="2"/>
          </rPr>
          <t>An equivalent measure of one tonne of transported goods over one km.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E20" authorId="0" shapeId="0" xr:uid="{C671C4F8-7A13-4564-8D9F-F512E29A5896}">
      <text>
        <r>
          <rPr>
            <b/>
            <sz val="8"/>
            <color rgb="FF000000"/>
            <rFont val="Tahoma"/>
            <family val="2"/>
          </rPr>
          <t>kg CO₂e per unit</t>
        </r>
      </text>
    </comment>
  </commentList>
</comments>
</file>

<file path=xl/sharedStrings.xml><?xml version="1.0" encoding="utf-8"?>
<sst xmlns="http://schemas.openxmlformats.org/spreadsheetml/2006/main" count="2816" uniqueCount="1104">
  <si>
    <t>Financials</t>
  </si>
  <si>
    <t>Data start date</t>
  </si>
  <si>
    <t>Data end date</t>
  </si>
  <si>
    <t>We need to know the turnover of your business in this period so that we can calculate the carbon intensity of the business</t>
  </si>
  <si>
    <t>£m</t>
  </si>
  <si>
    <t>Turnover</t>
  </si>
  <si>
    <t>Business premises</t>
  </si>
  <si>
    <t>Please enter details of energy usage, water usage, refrigerant top-ups, and any on-site renewable electricity generation.</t>
  </si>
  <si>
    <t>Guidance notes</t>
  </si>
  <si>
    <t>Electricity and heating:</t>
  </si>
  <si>
    <t>Water:</t>
  </si>
  <si>
    <t>Air conditioning:</t>
  </si>
  <si>
    <t>Onsite renewable generation:</t>
  </si>
  <si>
    <t>Please specify the source of renewable generation, e.g. solar panels, wind.</t>
  </si>
  <si>
    <t>Heating fuels</t>
  </si>
  <si>
    <t>Units used</t>
  </si>
  <si>
    <t>Natural gas (mains gas) (kWh)</t>
  </si>
  <si>
    <t>Heating oil - kerosene (litres)</t>
  </si>
  <si>
    <t>LPG (litres)</t>
  </si>
  <si>
    <t>Wood logs (tonnes)</t>
  </si>
  <si>
    <t>Wood chips (tonnes)</t>
  </si>
  <si>
    <t>Wood pellets (tonnes)</t>
  </si>
  <si>
    <t>Supplier</t>
  </si>
  <si>
    <t>Tariff name</t>
  </si>
  <si>
    <t>Electricity (kWh)</t>
  </si>
  <si>
    <t>Water</t>
  </si>
  <si>
    <t>Water use (cubic metres)</t>
  </si>
  <si>
    <t>Air conditioning servicing</t>
  </si>
  <si>
    <t>Refrigerant type</t>
  </si>
  <si>
    <t>Air conditioning refrigerants (kg)</t>
  </si>
  <si>
    <t>Onsite renewable electricity</t>
  </si>
  <si>
    <t>Units produced</t>
  </si>
  <si>
    <t>Units exported</t>
  </si>
  <si>
    <t>Source</t>
  </si>
  <si>
    <t>Home working</t>
  </si>
  <si>
    <t>For each employee, please enter the number of months employed during the reporting period, and the average number of days per week worked from home.</t>
  </si>
  <si>
    <t>Alternatively, please enter the average number of days worked from home across all employees, along with the total number of FTEs in the reporting period.</t>
  </si>
  <si>
    <t>Preferred approach:</t>
  </si>
  <si>
    <t>Alternative approach:</t>
  </si>
  <si>
    <t>Mandatory information</t>
  </si>
  <si>
    <t>Optional information</t>
  </si>
  <si>
    <t>Employee name</t>
  </si>
  <si>
    <t>Number of months of the data period employed (out of 12)</t>
  </si>
  <si>
    <t>Number of days per week worked from home, on average (out of 5)</t>
  </si>
  <si>
    <t>Homeworking FTE</t>
  </si>
  <si>
    <t>Country</t>
  </si>
  <si>
    <t>State</t>
  </si>
  <si>
    <t>Name of home energy provider</t>
  </si>
  <si>
    <t>Energy tariff</t>
  </si>
  <si>
    <t>Type of heating system</t>
  </si>
  <si>
    <t>Type of cooling system</t>
  </si>
  <si>
    <r>
      <t xml:space="preserve">Number of others in household during work hours who are </t>
    </r>
    <r>
      <rPr>
        <b/>
        <sz val="10"/>
        <color theme="1"/>
        <rFont val="Helvetica"/>
        <family val="2"/>
      </rPr>
      <t>also</t>
    </r>
    <r>
      <rPr>
        <sz val="10"/>
        <color theme="1"/>
        <rFont val="Helvetica"/>
        <family val="2"/>
      </rPr>
      <t xml:space="preserve"> working from home</t>
    </r>
  </si>
  <si>
    <r>
      <t xml:space="preserve">Number of others in household during work hours who are </t>
    </r>
    <r>
      <rPr>
        <b/>
        <sz val="10"/>
        <color theme="1"/>
        <rFont val="Helvetica"/>
        <family val="2"/>
      </rPr>
      <t>not</t>
    </r>
    <r>
      <rPr>
        <sz val="10"/>
        <color theme="1"/>
        <rFont val="Helvetica"/>
        <family val="2"/>
      </rPr>
      <t xml:space="preserve"> working from home</t>
    </r>
  </si>
  <si>
    <t>Holiday days per year</t>
  </si>
  <si>
    <t>Average number of days per week worked from home (out of 5)</t>
  </si>
  <si>
    <t>Working hours per day</t>
  </si>
  <si>
    <t>Freelancer name</t>
  </si>
  <si>
    <t>Hours worked</t>
  </si>
  <si>
    <t>Number of Freelancers in year (Full Time Equivalent)</t>
  </si>
  <si>
    <t>Please enter fuel use for all vehicles and machinery owned by the company.</t>
  </si>
  <si>
    <t>Vehicle charging at business premises, where this is included in usage figures given in the premises sheet, can be ignored to avoid double-counting</t>
  </si>
  <si>
    <t>Fuel type</t>
  </si>
  <si>
    <t>Litres purchased</t>
  </si>
  <si>
    <t>Diesel (from filling stations)</t>
  </si>
  <si>
    <t>Additional information for plug-in hybrid and battery electric vehicles:</t>
  </si>
  <si>
    <t>Vehicle type</t>
  </si>
  <si>
    <t>Business miles travelled</t>
  </si>
  <si>
    <t>Approximate percentage of charging carried out away from business premises</t>
  </si>
  <si>
    <t>Plug-in Hybrid Car</t>
  </si>
  <si>
    <t>Business travel - air</t>
  </si>
  <si>
    <t>This section refers to travel by employees on company business, in vehicles owned or operated by third parties (i.e., not owned by the company).</t>
  </si>
  <si>
    <t>Please enter details of each journey by air travel, including the number of people travelling.</t>
  </si>
  <si>
    <t>If Class is unknown, please select "Not Known" from the drop-down list.</t>
  </si>
  <si>
    <t>Distance data can be calculated using websites such as:</t>
  </si>
  <si>
    <t>www.airmilescalculator.com</t>
  </si>
  <si>
    <t>From</t>
  </si>
  <si>
    <t>To</t>
  </si>
  <si>
    <t>Distance (km) (one way)</t>
  </si>
  <si>
    <t>Haul</t>
  </si>
  <si>
    <t>One-way or return trip?</t>
  </si>
  <si>
    <t>No. of people travelling</t>
  </si>
  <si>
    <t>Class</t>
  </si>
  <si>
    <t>Business travel - sea</t>
  </si>
  <si>
    <t>Please enter total distance travelled in km by each mode during the reporting period: 
Work out the distance of each trip, using Google maps, multiply each trip distance by the number of passengers travelling. Add them all together.</t>
  </si>
  <si>
    <t>Travel type</t>
  </si>
  <si>
    <t>Passenger km</t>
  </si>
  <si>
    <t>Ferry - foot passenger</t>
  </si>
  <si>
    <t>Ferry - car passenger</t>
  </si>
  <si>
    <t>Ferry - not known</t>
  </si>
  <si>
    <t>Business travel - land</t>
  </si>
  <si>
    <t>If mileage is not available, enter expenditure in column D. Please do not enter both mileage and expenditure for the same journeys.</t>
  </si>
  <si>
    <t>If some trips involve multiple modes, you can just assign the mileage to the main mode only</t>
  </si>
  <si>
    <t>Mileage</t>
  </si>
  <si>
    <t>Expenditure (only use if mileage not possible)</t>
  </si>
  <si>
    <t>Car - diesel</t>
  </si>
  <si>
    <t>Car - petrol</t>
  </si>
  <si>
    <t>Car - hybrid</t>
  </si>
  <si>
    <t>Car - plug-in hybrid</t>
  </si>
  <si>
    <t>Car - full electric</t>
  </si>
  <si>
    <t>Car - unknown fuel</t>
  </si>
  <si>
    <t>Van - diesel</t>
  </si>
  <si>
    <t>Van - petrol</t>
  </si>
  <si>
    <t>Van - hybrid</t>
  </si>
  <si>
    <t>Van - plug-in hybrid</t>
  </si>
  <si>
    <t>Van - full electric</t>
  </si>
  <si>
    <t>Van - unknown fuel</t>
  </si>
  <si>
    <t>Motorbike</t>
  </si>
  <si>
    <t>Taxi - regular</t>
  </si>
  <si>
    <t>Taxi - black cab</t>
  </si>
  <si>
    <t>Local bus</t>
  </si>
  <si>
    <t>Coach</t>
  </si>
  <si>
    <t>National rail</t>
  </si>
  <si>
    <t>International rail</t>
  </si>
  <si>
    <t>Light rail and tram</t>
  </si>
  <si>
    <t>London Underground</t>
  </si>
  <si>
    <t>Staff commuting</t>
  </si>
  <si>
    <t>This section covers employee travel between their homes and their worksites.</t>
  </si>
  <si>
    <t>Average travel per week is extrapolated to cover the reporting period.</t>
  </si>
  <si>
    <t>If a staff member consistency uses two modes of travel on their commute, you can split the journey up into two separate lines in the table below.</t>
  </si>
  <si>
    <t>For instance, if you drive 5 miles, and then take the train for 20 miles you can input it as follows:</t>
  </si>
  <si>
    <t>Employee name (we don't need this but it may help you when compiling the data)</t>
  </si>
  <si>
    <t>Number of months of the data period they were employed (out of 12)</t>
  </si>
  <si>
    <t>Commuting distance - return journey (miles)</t>
  </si>
  <si>
    <t>Average frequency of commute (number of days per week)</t>
  </si>
  <si>
    <t>Usual mode of transport</t>
  </si>
  <si>
    <t>A</t>
  </si>
  <si>
    <t>Diesel car</t>
  </si>
  <si>
    <t>Rail</t>
  </si>
  <si>
    <r>
      <t xml:space="preserve">Alternative approach </t>
    </r>
    <r>
      <rPr>
        <b/>
        <u/>
        <sz val="10"/>
        <color theme="1"/>
        <rFont val="Helvetica"/>
        <family val="2"/>
      </rPr>
      <t>only</t>
    </r>
    <r>
      <rPr>
        <b/>
        <sz val="10"/>
        <color theme="1"/>
        <rFont val="Helvetica"/>
        <family val="2"/>
      </rPr>
      <t xml:space="preserve"> if individual employee data not feasible</t>
    </r>
  </si>
  <si>
    <t>Number of employees in baseline year (Full Time Equivalent)</t>
  </si>
  <si>
    <t>Average commuting distance - return journey (miles)</t>
  </si>
  <si>
    <t>Estimated % of staff commuting by train</t>
  </si>
  <si>
    <t>Estimated % of staff commuting by bus</t>
  </si>
  <si>
    <t>Estimated % of staff commuting by tram</t>
  </si>
  <si>
    <t>Estimated % of staff commuting by London Underground</t>
  </si>
  <si>
    <t>Estimated % of staff commuting on foot</t>
  </si>
  <si>
    <t>Estimated % of staff commuting by bike</t>
  </si>
  <si>
    <t>Material use</t>
  </si>
  <si>
    <t>Activity</t>
  </si>
  <si>
    <t>Material</t>
  </si>
  <si>
    <t>Quantity (tonnes)</t>
  </si>
  <si>
    <t>Construction</t>
  </si>
  <si>
    <t>Aggregates</t>
  </si>
  <si>
    <t>Average construction</t>
  </si>
  <si>
    <t>Asbestos</t>
  </si>
  <si>
    <t>Asphalt</t>
  </si>
  <si>
    <t>Bricks</t>
  </si>
  <si>
    <t>Concrete</t>
  </si>
  <si>
    <t>Insulation</t>
  </si>
  <si>
    <t>Metals</t>
  </si>
  <si>
    <t>Soils</t>
  </si>
  <si>
    <t>Mineral oil</t>
  </si>
  <si>
    <t>Plasterboard</t>
  </si>
  <si>
    <t>Tyres</t>
  </si>
  <si>
    <t>Wood</t>
  </si>
  <si>
    <t>Other</t>
  </si>
  <si>
    <t>Books</t>
  </si>
  <si>
    <t>Glass</t>
  </si>
  <si>
    <t>Clothing</t>
  </si>
  <si>
    <t>Food and drink</t>
  </si>
  <si>
    <t>Organic</t>
  </si>
  <si>
    <t>Compost derived from garden waste</t>
  </si>
  <si>
    <t>Compost derived from food and garden waste</t>
  </si>
  <si>
    <t>Electrical items</t>
  </si>
  <si>
    <t>Electrical items - fridges and freezers</t>
  </si>
  <si>
    <t>Electrical items - large</t>
  </si>
  <si>
    <t>Electrical items - IT</t>
  </si>
  <si>
    <t>Electrical items - small</t>
  </si>
  <si>
    <t>Batteries - Alkaline</t>
  </si>
  <si>
    <t>Batteries - Li ion</t>
  </si>
  <si>
    <t>Batteries - NiMh</t>
  </si>
  <si>
    <t>Metal</t>
  </si>
  <si>
    <t>Metal: aluminium cans and foil (excl. forming)</t>
  </si>
  <si>
    <t>Metal: mixed cans</t>
  </si>
  <si>
    <t>Metal: scrap metal</t>
  </si>
  <si>
    <t>Metal: steel cans</t>
  </si>
  <si>
    <t>Plastic</t>
  </si>
  <si>
    <t>Plastics: average plastics</t>
  </si>
  <si>
    <t>Plastics: average plastic film</t>
  </si>
  <si>
    <t>Plastics: average plastic rigid</t>
  </si>
  <si>
    <t>Plastics: HDPE (incl. forming)</t>
  </si>
  <si>
    <t>Plastics: LDPE and LLDPE (incl. forming)</t>
  </si>
  <si>
    <t>Plastics: PET (incl. forming)</t>
  </si>
  <si>
    <t>Plastics: PP (incl. forming)</t>
  </si>
  <si>
    <t>Plastics: PS (incl. forming)</t>
  </si>
  <si>
    <t>Plastics: PVC (incl. forming)</t>
  </si>
  <si>
    <t>Paper</t>
  </si>
  <si>
    <t>Paper and board: board</t>
  </si>
  <si>
    <t>Paper and board: mixed</t>
  </si>
  <si>
    <t>Paper and board: paper</t>
  </si>
  <si>
    <t>Spend (£)</t>
  </si>
  <si>
    <t>Does the spend include delivery costs?</t>
  </si>
  <si>
    <t>Delivery costs (provide if possible)</t>
  </si>
  <si>
    <t>Supplier postcode</t>
  </si>
  <si>
    <t>Comments</t>
  </si>
  <si>
    <t>Waste</t>
  </si>
  <si>
    <t>Recycled for waste which may be recycled into different types of products, e.g. plastic or recycled into the same product, eg. paper.</t>
  </si>
  <si>
    <t>Combustion for waste which your waste collection company or local authority sends to an incinerator</t>
  </si>
  <si>
    <t>Composting for food, garden or other organic waste which is separated for composting</t>
  </si>
  <si>
    <t>Landfill for general waste which is not sent to an incinerator</t>
  </si>
  <si>
    <t>Anaerobic digestion for any waste which your waste waste collection company or local authority sends to an incinerator</t>
  </si>
  <si>
    <t>If you have mixed recycling, record this as Commercial &amp; Industrial waste and apply the 'recycled' factor</t>
  </si>
  <si>
    <t>You may need to check what your waste collection company or local authority does with the different waste streams</t>
  </si>
  <si>
    <t>As a last resort, and only if the company is office-based, you could use a waste benchmark. WRAP's 'Green Office: A Guide to Running a More Cost-effective and Environmentally Sustainable Office' suggests a good practice benchmark of less than 200kg per person per year</t>
  </si>
  <si>
    <t>Waste by weight</t>
  </si>
  <si>
    <t>Waste by volume, if weight data is not available</t>
  </si>
  <si>
    <t>Waste by bin size, if weight data is not available</t>
  </si>
  <si>
    <t>Waste type</t>
  </si>
  <si>
    <t>Management method</t>
  </si>
  <si>
    <t>Notes</t>
  </si>
  <si>
    <t>Litres</t>
  </si>
  <si>
    <t>Size of bin</t>
  </si>
  <si>
    <t>Quantity per month</t>
  </si>
  <si>
    <t>Available emissions factors for data validation in each row</t>
  </si>
  <si>
    <t/>
  </si>
  <si>
    <t>paper and cardboard</t>
  </si>
  <si>
    <t>Recycled</t>
  </si>
  <si>
    <t>Landfill</t>
  </si>
  <si>
    <t>glass</t>
  </si>
  <si>
    <t>Combustion</t>
  </si>
  <si>
    <t>biodegradable kitchen and canteen waste</t>
  </si>
  <si>
    <t>clothes</t>
  </si>
  <si>
    <t>fluorescent tubes and other mercury-containing waste</t>
  </si>
  <si>
    <t>discarded equipment containing chlorofluorocarbons</t>
  </si>
  <si>
    <t>discarded electrical and electronic equipment</t>
  </si>
  <si>
    <t>batteries and accumulators</t>
  </si>
  <si>
    <t>wood</t>
  </si>
  <si>
    <t>plastics</t>
  </si>
  <si>
    <t>metals</t>
  </si>
  <si>
    <t>biodegradable waste</t>
  </si>
  <si>
    <t>bulky waste</t>
  </si>
  <si>
    <t>Composting</t>
  </si>
  <si>
    <t>mixed municipal waste</t>
  </si>
  <si>
    <t>construction waste</t>
  </si>
  <si>
    <t>Refuse</t>
  </si>
  <si>
    <t>Household residual waste</t>
  </si>
  <si>
    <t>Domestic waste</t>
  </si>
  <si>
    <t>Organic: food and drink waste</t>
  </si>
  <si>
    <t>Anaerobic digestion</t>
  </si>
  <si>
    <t>Organic: garden waste</t>
  </si>
  <si>
    <t>Organic: mixed food and garden waste</t>
  </si>
  <si>
    <t>Commercial and industrial waste</t>
  </si>
  <si>
    <t>Waste generated by businesses or industrial operations</t>
  </si>
  <si>
    <t>WEEE - fridges and freezers</t>
  </si>
  <si>
    <t>WEEE - large</t>
  </si>
  <si>
    <t>Stationary machines for routine housekeeping tasks e.g. cookers / fridges</t>
  </si>
  <si>
    <t>WEEE - mixed</t>
  </si>
  <si>
    <t>WEEE - small</t>
  </si>
  <si>
    <t>Small power equipment</t>
  </si>
  <si>
    <t>Batteries</t>
  </si>
  <si>
    <t>Excluding car batteries</t>
  </si>
  <si>
    <t>An opaque plastic commonly used for milk bottles</t>
  </si>
  <si>
    <t>Packaging material (foils, plastic bags etc.)</t>
  </si>
  <si>
    <t>For example clear drink bottles/ sandwich wrappers</t>
  </si>
  <si>
    <t>Mainly used in injection moulding i.e. for cutlery, containers, and automotive parts</t>
  </si>
  <si>
    <t>Commonly used for foam based insulation and cheap disposable items i.e. protective packaging and disposable cutlery</t>
  </si>
  <si>
    <t>Widespread use in building, transport, packaging, electrical/electronic and healthcare applications</t>
  </si>
  <si>
    <t>Average: 78% corrugate and 22% carton board</t>
  </si>
  <si>
    <t>Assumes 25% paper, 75% board</t>
  </si>
  <si>
    <t>Upstream transportation - Inbound</t>
  </si>
  <si>
    <t>Upstream transportation &amp; distribution includes transportation and distribution of products purchased and sold by the company in vehicles not owned or controlled by the reporting company but paid for by the reporting company.</t>
  </si>
  <si>
    <t>Ideal approach - provide a breakdown by mode of transport based on shipments data:</t>
  </si>
  <si>
    <t>Alternative approach if detailed shipments data is unavailable:</t>
  </si>
  <si>
    <t>Alternative approach if no shipments data is available:</t>
  </si>
  <si>
    <t>Supplier 1 name</t>
  </si>
  <si>
    <t>Average distance per shipment (km)</t>
  </si>
  <si>
    <t>Total weight transported (tonnes)</t>
  </si>
  <si>
    <t>Estimated average distance of upstream shipments (km)</t>
  </si>
  <si>
    <t>Total expenditure (£ inc VAT) on upstream transportation via:</t>
  </si>
  <si>
    <t>Estimated average weight of upstream shipments (kg)</t>
  </si>
  <si>
    <t xml:space="preserve">Rail transport services             </t>
  </si>
  <si>
    <t>Total number of upstream shipments</t>
  </si>
  <si>
    <t>Land transport services (freight)</t>
  </si>
  <si>
    <t>Estimated % of total distance by van</t>
  </si>
  <si>
    <t xml:space="preserve">Water transport services             </t>
  </si>
  <si>
    <t>Estimated % of total distance by HGV</t>
  </si>
  <si>
    <t xml:space="preserve">Air transport services             </t>
  </si>
  <si>
    <t>Estimated % of total distance by HGV refrigerated</t>
  </si>
  <si>
    <t xml:space="preserve">Warehousing and support services for transportation          </t>
  </si>
  <si>
    <t>Estimated % of total distance by freight flight</t>
  </si>
  <si>
    <t xml:space="preserve">Postal and courier services (letters and mail-type parcels &amp; packages)          </t>
  </si>
  <si>
    <t>Estimated % of total distance by rail</t>
  </si>
  <si>
    <t>Estimated % of total distance by sea tanker</t>
  </si>
  <si>
    <t>Estimated % of total distance by cargo ship</t>
  </si>
  <si>
    <t>Supplier 2 name</t>
  </si>
  <si>
    <t>Supplier 3 name</t>
  </si>
  <si>
    <t>Supplier 4 name</t>
  </si>
  <si>
    <t>Supplier 5 name</t>
  </si>
  <si>
    <t>Supplier 6 name</t>
  </si>
  <si>
    <t>Supplier 7 name</t>
  </si>
  <si>
    <t>Supplier 8 name</t>
  </si>
  <si>
    <t>Upstream transportation - Outbound</t>
  </si>
  <si>
    <t>Downstream transportation</t>
  </si>
  <si>
    <t>Hotel stays</t>
  </si>
  <si>
    <t>Please enter the number of person nights stayed by country during the reporting period.</t>
  </si>
  <si>
    <t>Uses 2022 conversion factors published as part of the UK Govt dataset</t>
  </si>
  <si>
    <t>For more information about how they have been derived, please visit https://www.hotelfootprints.org where more granular data is available by city and segment.</t>
  </si>
  <si>
    <t>Alternative figures taken from Hotel Sustainability Benchmarking Index 2022, https://www.hotelfootprints.org.uk</t>
  </si>
  <si>
    <t xml:space="preserve">HCMI (Hotel Carbon Measurement Initiative) is the industry accepted way to measure and compare scope 1 and 2 GHG emissions of hotels. It includes emissions related to fuels burnt on site (e.g. in gas boilers and company vehicles) and electricity used on site. </t>
  </si>
  <si>
    <t xml:space="preserve">It also accounts for emissions related to any outsourced laundry and refrigerants (e.g. used in air conditioning). For more information please visit the Sustainable Hospitality Alliance. </t>
  </si>
  <si>
    <t>No. of person nights</t>
  </si>
  <si>
    <t>UK (outside London)</t>
  </si>
  <si>
    <t>UK (London)</t>
  </si>
  <si>
    <t>Argentina</t>
  </si>
  <si>
    <t>Australia</t>
  </si>
  <si>
    <t>Austria</t>
  </si>
  <si>
    <t>Belgium</t>
  </si>
  <si>
    <t>Brazil</t>
  </si>
  <si>
    <t>Canada</t>
  </si>
  <si>
    <t>Chile</t>
  </si>
  <si>
    <t>China</t>
  </si>
  <si>
    <t>Colombia</t>
  </si>
  <si>
    <t>Costa Rica</t>
  </si>
  <si>
    <t>Czech Republic</t>
  </si>
  <si>
    <t>Egypt</t>
  </si>
  <si>
    <t>Fiji</t>
  </si>
  <si>
    <t>Finland</t>
  </si>
  <si>
    <t>France</t>
  </si>
  <si>
    <t>Germany</t>
  </si>
  <si>
    <t>Greece</t>
  </si>
  <si>
    <t>Hong Kong, China</t>
  </si>
  <si>
    <t>India</t>
  </si>
  <si>
    <t>Indonesia</t>
  </si>
  <si>
    <t>Ireland</t>
  </si>
  <si>
    <t>Israel</t>
  </si>
  <si>
    <t>Italy</t>
  </si>
  <si>
    <t>Japan</t>
  </si>
  <si>
    <t>Jordan</t>
  </si>
  <si>
    <t>Kazakhstan</t>
  </si>
  <si>
    <t>Korea</t>
  </si>
  <si>
    <t>Macau, China</t>
  </si>
  <si>
    <t>Malaysia</t>
  </si>
  <si>
    <t>Maldives</t>
  </si>
  <si>
    <t>Mexico</t>
  </si>
  <si>
    <t>Netherlands</t>
  </si>
  <si>
    <t>New Zealand</t>
  </si>
  <si>
    <t>Oman</t>
  </si>
  <si>
    <t>Panama</t>
  </si>
  <si>
    <t>Peru</t>
  </si>
  <si>
    <t>Philippines</t>
  </si>
  <si>
    <t>Poland</t>
  </si>
  <si>
    <t>Portugal</t>
  </si>
  <si>
    <t>Qatar</t>
  </si>
  <si>
    <t>Romania</t>
  </si>
  <si>
    <t>Russian Federation</t>
  </si>
  <si>
    <t>Saudi Arabia</t>
  </si>
  <si>
    <t>Singapore</t>
  </si>
  <si>
    <t>South Africa</t>
  </si>
  <si>
    <t>Spain</t>
  </si>
  <si>
    <t>Switzerland</t>
  </si>
  <si>
    <t>Taiwan, China</t>
  </si>
  <si>
    <t>Thailand</t>
  </si>
  <si>
    <t>Turkey</t>
  </si>
  <si>
    <t>United Arab Emirates</t>
  </si>
  <si>
    <t>United States</t>
  </si>
  <si>
    <t>Vietnam</t>
  </si>
  <si>
    <t>Cloud computing</t>
  </si>
  <si>
    <t>Cloud computing providers are increasingly providing tools to facilitate estimations of emissions associated with the use of their services. Those known to date are listed below</t>
  </si>
  <si>
    <t>Results (tonnes (CO2e)</t>
  </si>
  <si>
    <t>Google Cloud Carbon Footprint Tool</t>
  </si>
  <si>
    <t>Microsoft Emissions Impact Dashboard</t>
  </si>
  <si>
    <t>An example of the Microsoft Emissions Impact Dashboard is shown below. Note that you need to select the 'Overview' tab and total the Scope 1, 2 and 3 emissions. In this case, total emissions are 0.132 tCO2e</t>
  </si>
  <si>
    <t>Other purchased goods and services</t>
  </si>
  <si>
    <t>If you have specific information about the supply chain emissions of any particular product or service, e.g. from your supplier, then this source should be used instead. Please contact us by email if you have such data.</t>
  </si>
  <si>
    <t xml:space="preserve"> The categories are based upon the Standard Industrial Classification (SIC): further information on the SIC 2007 is available here:</t>
  </si>
  <si>
    <t>https://onsdigital.github.io/dp-classification-tools/standard-industrial-classification/ONS_SIC_hierarchy_view.html</t>
  </si>
  <si>
    <t>SIC code (SIC 2007)</t>
  </si>
  <si>
    <t>Product category</t>
  </si>
  <si>
    <t>Advice notes</t>
  </si>
  <si>
    <t>Amount spent by product category (£ inc VAT)</t>
  </si>
  <si>
    <t>Notes - record details of assumptions made in assigning to categories</t>
  </si>
  <si>
    <t>01</t>
  </si>
  <si>
    <t xml:space="preserve">Products of agriculture, hunting and related services         </t>
  </si>
  <si>
    <t>02</t>
  </si>
  <si>
    <t xml:space="preserve">Products of forestry, logging and related services         </t>
  </si>
  <si>
    <t>03</t>
  </si>
  <si>
    <t xml:space="preserve">Fish and other fishing products; aquaculture products; support services to fishing     </t>
  </si>
  <si>
    <t>05</t>
  </si>
  <si>
    <t xml:space="preserve">Coal and lignite             </t>
  </si>
  <si>
    <t>06</t>
  </si>
  <si>
    <t xml:space="preserve">Crude petroleum and natural gas           </t>
  </si>
  <si>
    <t>08</t>
  </si>
  <si>
    <t xml:space="preserve">Other mining and quarrying products           </t>
  </si>
  <si>
    <t>09</t>
  </si>
  <si>
    <t xml:space="preserve">Mining support services             </t>
  </si>
  <si>
    <t>10.1</t>
  </si>
  <si>
    <t xml:space="preserve">Preserved meat and meat products           </t>
  </si>
  <si>
    <t>10.2 -3</t>
  </si>
  <si>
    <t xml:space="preserve">Processed and preserved fish, crustaceans, molluscs, fruit and vegetables       </t>
  </si>
  <si>
    <t>10.4</t>
  </si>
  <si>
    <t xml:space="preserve">Vegetable and animal oils and fats          </t>
  </si>
  <si>
    <t>10.5</t>
  </si>
  <si>
    <t xml:space="preserve">Dairy products              </t>
  </si>
  <si>
    <t>10.6</t>
  </si>
  <si>
    <t xml:space="preserve">Grain mill products, starches and starch products         </t>
  </si>
  <si>
    <t>10.7</t>
  </si>
  <si>
    <t xml:space="preserve">Bakery and farinaceous products            </t>
  </si>
  <si>
    <t>10.8</t>
  </si>
  <si>
    <t xml:space="preserve">Other food products             </t>
  </si>
  <si>
    <t>Tea and coffee would be included here. If it is not possible to separate other expenditure on refreshments into the categories above and the two below, include it all here</t>
  </si>
  <si>
    <t xml:space="preserve">Prepared animal feeds             </t>
  </si>
  <si>
    <t>11.01-6</t>
  </si>
  <si>
    <t xml:space="preserve">Alcoholic beverages              </t>
  </si>
  <si>
    <t xml:space="preserve">Soft drinks              </t>
  </si>
  <si>
    <t xml:space="preserve">Tobacco products              </t>
  </si>
  <si>
    <t xml:space="preserve">Textiles               </t>
  </si>
  <si>
    <t>Production of textile fibres, textile weaving, finishing of textiles and wearing apparel, manufacture of made-up textile articles. (e.g. household linen, blankets, rugs, cordage etc.) Does not include manufacture of wearing apparel (clothing) - see Sector 14</t>
  </si>
  <si>
    <t xml:space="preserve">Wearing apparel              </t>
  </si>
  <si>
    <t>Clothes, e.g. uniforms</t>
  </si>
  <si>
    <t xml:space="preserve">Leather and related products            </t>
  </si>
  <si>
    <t>Includes footwear and imitation leathers or leather substitutes, such as rubber footwear, textile luggage</t>
  </si>
  <si>
    <t>Wood and of products of wood and cork, except furniture; articles of straw and plaiting materials</t>
  </si>
  <si>
    <t xml:space="preserve">Paper and paper products            </t>
  </si>
  <si>
    <t xml:space="preserve">Printing and recording services            </t>
  </si>
  <si>
    <t>Include third-party printing services here</t>
  </si>
  <si>
    <t xml:space="preserve">Coke and refined petroleum products           </t>
  </si>
  <si>
    <t xml:space="preserve">Paints, varnishes and similar coatings, printing ink and mastics       </t>
  </si>
  <si>
    <t xml:space="preserve">Soap and detergents, cleaning and polishing preparations, perfumes and toilet preparations     </t>
  </si>
  <si>
    <t xml:space="preserve">Other chemical products             </t>
  </si>
  <si>
    <t>20A</t>
  </si>
  <si>
    <t xml:space="preserve">Industrial gases, inorganics and fertilisers (all inorganic chemicals) - 20.11/13/15      </t>
  </si>
  <si>
    <t>20B</t>
  </si>
  <si>
    <t xml:space="preserve">Petrochemicals - 20.14/16/17/60             </t>
  </si>
  <si>
    <t>20C</t>
  </si>
  <si>
    <t xml:space="preserve">Dyestuffs, agro-chemicals - 20.12/20            </t>
  </si>
  <si>
    <t xml:space="preserve">Basic pharmaceutical products and pharmaceutical preparations          </t>
  </si>
  <si>
    <t xml:space="preserve">Rubber and plastic products            </t>
  </si>
  <si>
    <t>23.5-6</t>
  </si>
  <si>
    <t xml:space="preserve">Cement, lime, plaster and articles of concrete, cement and plaster </t>
  </si>
  <si>
    <t>23OTHER</t>
  </si>
  <si>
    <t xml:space="preserve">Glass, refractory, clay, other porcelain and ceramic, stone and abrasive products - 23.1-4/7-9   </t>
  </si>
  <si>
    <t>24.1-3</t>
  </si>
  <si>
    <t xml:space="preserve">Basic iron and steel            </t>
  </si>
  <si>
    <t>24.4-5</t>
  </si>
  <si>
    <t xml:space="preserve">Other basic metals and casting           </t>
  </si>
  <si>
    <t xml:space="preserve">Weapons and ammunition             </t>
  </si>
  <si>
    <t>25OTHER</t>
  </si>
  <si>
    <t xml:space="preserve">Fabricated metal products, excl. machinery and equipment and weapons &amp; ammunition - 25.1-3/25.5-9   </t>
  </si>
  <si>
    <t xml:space="preserve">Computer, electronic and optical products           </t>
  </si>
  <si>
    <t>IT equipment and accessories</t>
  </si>
  <si>
    <t xml:space="preserve">Electrical equipment              </t>
  </si>
  <si>
    <t>appliances and lighting</t>
  </si>
  <si>
    <t xml:space="preserve">Machinery and equipment n.e.c.            </t>
  </si>
  <si>
    <t>other equipment, components, tools etc</t>
  </si>
  <si>
    <t xml:space="preserve">Motor vehicles, trailers and semi-trailers           </t>
  </si>
  <si>
    <t>if buying motor vehicles. Repair/maintenance is covered in Sector 45.</t>
  </si>
  <si>
    <t xml:space="preserve">Ships and boats             </t>
  </si>
  <si>
    <t xml:space="preserve">Air and spacecraft and related machinery          </t>
  </si>
  <si>
    <t>30OTHER</t>
  </si>
  <si>
    <t xml:space="preserve">Other transport equipment - 30.2/4/9           </t>
  </si>
  <si>
    <t xml:space="preserve">Furniture               </t>
  </si>
  <si>
    <t xml:space="preserve">Other manufactured goods             </t>
  </si>
  <si>
    <t>any other manufactured goods not covered elsewhere.</t>
  </si>
  <si>
    <t xml:space="preserve">Repair and maintenance of ships and boats         </t>
  </si>
  <si>
    <t xml:space="preserve">Repair and maintenance of aircraft and spacecraft         </t>
  </si>
  <si>
    <t>33OTHER</t>
  </si>
  <si>
    <t xml:space="preserve">Rest of repair; Installation - 33.11-14/17/19/20          </t>
  </si>
  <si>
    <t>Electricity, transmission and distribution</t>
  </si>
  <si>
    <t>35.2-3</t>
  </si>
  <si>
    <t xml:space="preserve">Gas; distribution of gaseous fuels through mains; steam and air conditioning supply    </t>
  </si>
  <si>
    <t>supply chain emissions only - does not include on-site burning of fuel</t>
  </si>
  <si>
    <t xml:space="preserve">Natural water; water treatment and supply services         </t>
  </si>
  <si>
    <t xml:space="preserve">Sewerage services; sewage sludge            </t>
  </si>
  <si>
    <t xml:space="preserve">Waste collection, treatment and disposal services; materials recovery services       </t>
  </si>
  <si>
    <t xml:space="preserve">Remediation services and other waste management services         </t>
  </si>
  <si>
    <t xml:space="preserve">Buildings and building construction works           </t>
  </si>
  <si>
    <t>including development as well as construction</t>
  </si>
  <si>
    <t>42.1-2</t>
  </si>
  <si>
    <t xml:space="preserve">Constructions and construction works for civil engineering         </t>
  </si>
  <si>
    <t xml:space="preserve">Specialised construction works             </t>
  </si>
  <si>
    <t>including electrical, plumbing, plastering, joinery, flooring, painting, glazing, roofing, scaffold</t>
  </si>
  <si>
    <t xml:space="preserve">Wholesale and retail trade and repair services of motor vehicles and motorcycles    </t>
  </si>
  <si>
    <t>include maintenance &amp; repair costs here</t>
  </si>
  <si>
    <t xml:space="preserve">Wholesale trade services, except of motor vehicles and motorcycles       </t>
  </si>
  <si>
    <t xml:space="preserve">Retail trade services, except of motor vehicles and motorcycles       </t>
  </si>
  <si>
    <t>49.1-2</t>
  </si>
  <si>
    <t>49.3-5</t>
  </si>
  <si>
    <t xml:space="preserve">Land transport services and transport services via pipelines, excluding rail transport     </t>
  </si>
  <si>
    <t>including charges for car parks, congestion charge, toll roads, car parks</t>
  </si>
  <si>
    <t xml:space="preserve">Postal and courier services            </t>
  </si>
  <si>
    <t xml:space="preserve">Accommodation services              </t>
  </si>
  <si>
    <t>any hotel, room hire or other accommodation spend that has not been covered in the 'hotel stays' or 'room hire' sheets</t>
  </si>
  <si>
    <t xml:space="preserve">Food and beverage serving services           </t>
  </si>
  <si>
    <t>including spend in restaurants, pubs &amp; event catering</t>
  </si>
  <si>
    <t xml:space="preserve">Publishing services              </t>
  </si>
  <si>
    <t>online and print publishing. Include software publishing.</t>
  </si>
  <si>
    <t xml:space="preserve">Motion picture, video and TV programme production services, sound recording &amp; music publishing   </t>
  </si>
  <si>
    <t>Including post-production and distribution activities. Photography services should be accounted for in Sector 74.</t>
  </si>
  <si>
    <t xml:space="preserve">Programming and broadcasting services            </t>
  </si>
  <si>
    <t xml:space="preserve">Telecommunications services              </t>
  </si>
  <si>
    <t>spend on internet/broadband, phone lines, mobile contracts.</t>
  </si>
  <si>
    <t xml:space="preserve">Computer programming, consultancy and related services          </t>
  </si>
  <si>
    <t>including software subscriptions</t>
  </si>
  <si>
    <t xml:space="preserve">Information services              </t>
  </si>
  <si>
    <t>including data processing, hosting, web portals</t>
  </si>
  <si>
    <t xml:space="preserve">Financial services, except insurance and pension funding         </t>
  </si>
  <si>
    <t>including banking charges.</t>
  </si>
  <si>
    <t>65.1-2</t>
  </si>
  <si>
    <t xml:space="preserve">Insurance, reinsurance and pension funding services, except compulsory social security      </t>
  </si>
  <si>
    <t xml:space="preserve">Services auxiliary to financial services and insurance services        </t>
  </si>
  <si>
    <t xml:space="preserve">Real estate services, excluding on a fee or contract basis and imputed rent   </t>
  </si>
  <si>
    <t>68.2IMP</t>
  </si>
  <si>
    <t>Owner-Occupiers' Housing Services</t>
  </si>
  <si>
    <t xml:space="preserve">Real estate services on a fee or contract basis       </t>
  </si>
  <si>
    <t xml:space="preserve">Legal services              </t>
  </si>
  <si>
    <t xml:space="preserve">Accounting, bookkeeping and auditing services; tax consulting services        </t>
  </si>
  <si>
    <t xml:space="preserve">Services of head offices; management consulting services         </t>
  </si>
  <si>
    <t>Also includes business financial management services, HR, PR services.</t>
  </si>
  <si>
    <t xml:space="preserve">Architectural and engineering services; technical testing and analysis services       </t>
  </si>
  <si>
    <t xml:space="preserve">Scientific research and development services           </t>
  </si>
  <si>
    <t xml:space="preserve">Advertising and market research services           </t>
  </si>
  <si>
    <t xml:space="preserve">Other professional, scientific and technical services          </t>
  </si>
  <si>
    <t>Including a wide range of technical services, such as photogrphy, translation/interpretation, graphic/textile/fashion/industrial design, environmental consultancy, and quantity surveying.</t>
  </si>
  <si>
    <t xml:space="preserve">Veterinary services              </t>
  </si>
  <si>
    <t xml:space="preserve">Rental and leasing services            </t>
  </si>
  <si>
    <t>including vehicle rental. Not including property rental or venue hire.</t>
  </si>
  <si>
    <t xml:space="preserve">Employment services              </t>
  </si>
  <si>
    <t>Including recruitment agencies, HR support</t>
  </si>
  <si>
    <t xml:space="preserve">Travel agency, tour operator and other reservation services and related services     </t>
  </si>
  <si>
    <t xml:space="preserve">Security and investigation services            </t>
  </si>
  <si>
    <t xml:space="preserve">Services to buildings and landscape           </t>
  </si>
  <si>
    <t>Any service charges could be added here providing they do not include utilities. Also include cleaning and landscape services</t>
  </si>
  <si>
    <t xml:space="preserve">Office administrative, office support and other business support services       </t>
  </si>
  <si>
    <t>Including the costs of conference and event tickets</t>
  </si>
  <si>
    <t xml:space="preserve">Public administration and defence services; compulsory social security services       </t>
  </si>
  <si>
    <t xml:space="preserve">Education services              </t>
  </si>
  <si>
    <t>Including training</t>
  </si>
  <si>
    <t xml:space="preserve">Human health services             </t>
  </si>
  <si>
    <t xml:space="preserve">Residential care services             </t>
  </si>
  <si>
    <t xml:space="preserve">Social work services without accommodation           </t>
  </si>
  <si>
    <t xml:space="preserve">Creative, arts and entertainment services           </t>
  </si>
  <si>
    <t>Includes journalism, writing, performing arts and related support activities. Also includes running of performig arts facilities.</t>
  </si>
  <si>
    <t xml:space="preserve">Libraries, archives, museums and other cultural services         </t>
  </si>
  <si>
    <t xml:space="preserve">Gambling and betting services            </t>
  </si>
  <si>
    <t xml:space="preserve">Sports services and amusement and recreation services         </t>
  </si>
  <si>
    <t>Includes sports and fitness services such as gyms, personal trainers, sports in stadiums, sports agencies; leisure and recreation such as attractions, fairs and shows.</t>
  </si>
  <si>
    <t xml:space="preserve">Services furnished by membership organisations           </t>
  </si>
  <si>
    <t>Includes professional membership organisations.</t>
  </si>
  <si>
    <t xml:space="preserve">Repair services of computers and personal and household goods       </t>
  </si>
  <si>
    <t xml:space="preserve">Other personal services             </t>
  </si>
  <si>
    <t>Any other personal services. Examples might include hairdressing, make-up artists, washing and dry cleaning.</t>
  </si>
  <si>
    <t xml:space="preserve">Services of households as employers of domestic personnel        </t>
  </si>
  <si>
    <t>TOTAL</t>
  </si>
  <si>
    <t>https://www.gov.uk/government/statistics/uks-carbon-footprint</t>
  </si>
  <si>
    <t>Other goods and services from capital goods</t>
  </si>
  <si>
    <t xml:space="preserve">Insurance and reinsurance services, except compulsory social security      </t>
  </si>
  <si>
    <t>Any business rates could be added here, along with employers NI contributions</t>
  </si>
  <si>
    <t>Start date</t>
  </si>
  <si>
    <t>One way</t>
  </si>
  <si>
    <t>Economy</t>
  </si>
  <si>
    <t>Domestic - within UK</t>
  </si>
  <si>
    <t>Ferry - Foot passenger</t>
  </si>
  <si>
    <t>25 Litre - Small office bin</t>
  </si>
  <si>
    <t>Types included in summary list</t>
  </si>
  <si>
    <t>Primary material production</t>
  </si>
  <si>
    <t>Aviation spirit</t>
  </si>
  <si>
    <t>End date</t>
  </si>
  <si>
    <t>Return</t>
  </si>
  <si>
    <t>Premium economy</t>
  </si>
  <si>
    <t>Short haul - within Europe to/from UK</t>
  </si>
  <si>
    <t>Ferry - Car passenger</t>
  </si>
  <si>
    <t>50 Litre - Medium office bin</t>
  </si>
  <si>
    <t>Van (up to 3.5t)</t>
  </si>
  <si>
    <t>Re-used</t>
  </si>
  <si>
    <t>Aviation turbine fuel</t>
  </si>
  <si>
    <t>Business</t>
  </si>
  <si>
    <t>Long-haul - outside Europe to/from UK</t>
  </si>
  <si>
    <t>80 Litre</t>
  </si>
  <si>
    <t>Rigid HGV (up to 17t)</t>
  </si>
  <si>
    <t>Burning oil</t>
  </si>
  <si>
    <t>First</t>
  </si>
  <si>
    <t>Non-UK</t>
  </si>
  <si>
    <t>120 Litre</t>
  </si>
  <si>
    <t>Artic HGV (up to 33t)</t>
  </si>
  <si>
    <t>Not known</t>
  </si>
  <si>
    <t>140 Litre</t>
  </si>
  <si>
    <t>Refrigerated Rigid HGV (up to 17t)</t>
  </si>
  <si>
    <t>Diesel (100% mineral diesel)</t>
  </si>
  <si>
    <t>240 Litre</t>
  </si>
  <si>
    <t>Refrigerated Artic HGV (up to 33t)</t>
  </si>
  <si>
    <t>Fuel oil</t>
  </si>
  <si>
    <t>360 Litre</t>
  </si>
  <si>
    <t>Domestic freight flights</t>
  </si>
  <si>
    <t>660 Litre</t>
  </si>
  <si>
    <t>Short-haul freight flights</t>
  </si>
  <si>
    <t>Lubricants</t>
  </si>
  <si>
    <t>770 Litre</t>
  </si>
  <si>
    <t>Long-haul freigh flights</t>
  </si>
  <si>
    <t>Naphtha</t>
  </si>
  <si>
    <t>1100 Litre</t>
  </si>
  <si>
    <t>Freight train</t>
  </si>
  <si>
    <t>9170 Litre - 12 yard skip</t>
  </si>
  <si>
    <t>General Cargo Ship</t>
  </si>
  <si>
    <t>Petrol (100% mineral petrol)</t>
  </si>
  <si>
    <t>Container Ship</t>
  </si>
  <si>
    <t>Processed fuel oils - residual oil</t>
  </si>
  <si>
    <t>Refrigerated Cargo Ship</t>
  </si>
  <si>
    <t>Processed fuel oils - distillate oil</t>
  </si>
  <si>
    <t>Waste oils</t>
  </si>
  <si>
    <t>Marine gas oil</t>
  </si>
  <si>
    <t>Marine fuel oil</t>
  </si>
  <si>
    <t>Butane</t>
  </si>
  <si>
    <t>CNG</t>
  </si>
  <si>
    <t>LNG</t>
  </si>
  <si>
    <t>LPG</t>
  </si>
  <si>
    <t>Other petroleum gas</t>
  </si>
  <si>
    <t>Propane</t>
  </si>
  <si>
    <t>UK Government GHG Conversion Factors for Company Reporting</t>
  </si>
  <si>
    <t>Fuel properties</t>
  </si>
  <si>
    <t>Emissions source:</t>
  </si>
  <si>
    <t>None</t>
  </si>
  <si>
    <t xml:space="preserve">Next publication date: </t>
  </si>
  <si>
    <t>Factor set:</t>
  </si>
  <si>
    <t>Full set</t>
  </si>
  <si>
    <t>Scope:</t>
  </si>
  <si>
    <t>-</t>
  </si>
  <si>
    <t>Version:</t>
  </si>
  <si>
    <t>Year:</t>
  </si>
  <si>
    <t>The fuel properties can be used to determine the typical calorific values/densities of most common fuels.</t>
  </si>
  <si>
    <t>Some cells refer to notes which can be found at the bottom of the worksheet</t>
  </si>
  <si>
    <t>Year</t>
  </si>
  <si>
    <t>Net CV</t>
  </si>
  <si>
    <t>Gross CV</t>
  </si>
  <si>
    <t>Density</t>
  </si>
  <si>
    <t>Density
[note 1]</t>
  </si>
  <si>
    <t>GJ/tonne</t>
  </si>
  <si>
    <r>
      <t>kg/m</t>
    </r>
    <r>
      <rPr>
        <vertAlign val="superscript"/>
        <sz val="11"/>
        <color indexed="56"/>
        <rFont val="Calibri"/>
        <family val="2"/>
      </rPr>
      <t>3</t>
    </r>
  </si>
  <si>
    <t>litres/tonne</t>
  </si>
  <si>
    <t>kWh/kg</t>
  </si>
  <si>
    <t>kWh/litre</t>
  </si>
  <si>
    <t>Commonly Used Fossil Fuels</t>
  </si>
  <si>
    <t>Aviation Spirit</t>
  </si>
  <si>
    <t>Aviation Turbine Fuel</t>
  </si>
  <si>
    <t>Burning Oil</t>
  </si>
  <si>
    <t>Coal (domestic)</t>
  </si>
  <si>
    <t>Coal (electricity generation)</t>
  </si>
  <si>
    <t>Coal (electricity generation - home produced coal only)</t>
  </si>
  <si>
    <t>Coal (industrial)</t>
  </si>
  <si>
    <t>Coking Coal</t>
  </si>
  <si>
    <t>Diesel (average biofuel blend)</t>
  </si>
  <si>
    <t>Fuel Oil</t>
  </si>
  <si>
    <t>Gas Oil</t>
  </si>
  <si>
    <t>Natural Gas</t>
  </si>
  <si>
    <t>Natural Gas (100% mineral blend)</t>
  </si>
  <si>
    <t>Petroleum coke</t>
  </si>
  <si>
    <t>Petrol (average biofuel blend)</t>
  </si>
  <si>
    <r>
      <t>kg/m</t>
    </r>
    <r>
      <rPr>
        <b/>
        <vertAlign val="superscript"/>
        <sz val="11"/>
        <color indexed="56"/>
        <rFont val="Calibri"/>
        <family val="2"/>
      </rPr>
      <t>3</t>
    </r>
  </si>
  <si>
    <t>Other fuels</t>
  </si>
  <si>
    <t>Biodiesel (ME)</t>
  </si>
  <si>
    <t>Biodiesel (BtL or HVO)</t>
  </si>
  <si>
    <t>Bioethanol</t>
  </si>
  <si>
    <t>BioETBE</t>
  </si>
  <si>
    <t>Biogas</t>
  </si>
  <si>
    <t xml:space="preserve">Biomethane </t>
  </si>
  <si>
    <t>Grasses/Straw</t>
  </si>
  <si>
    <t>Landfill Gas</t>
  </si>
  <si>
    <t>Wood Chips</t>
  </si>
  <si>
    <t>Wood Logs</t>
  </si>
  <si>
    <t>Wood Pellets</t>
  </si>
  <si>
    <t>Gases</t>
  </si>
  <si>
    <r>
      <t>Methane (CH</t>
    </r>
    <r>
      <rPr>
        <vertAlign val="subscript"/>
        <sz val="11"/>
        <color indexed="56"/>
        <rFont val="Arial"/>
        <family val="2"/>
      </rPr>
      <t>4</t>
    </r>
    <r>
      <rPr>
        <sz val="11"/>
        <color indexed="56"/>
        <rFont val="Arial"/>
        <family val="2"/>
      </rPr>
      <t>)</t>
    </r>
  </si>
  <si>
    <r>
      <t>Carbon Dioxide (CO</t>
    </r>
    <r>
      <rPr>
        <vertAlign val="subscript"/>
        <sz val="11"/>
        <color indexed="56"/>
        <rFont val="Arial"/>
        <family val="2"/>
      </rPr>
      <t>2</t>
    </r>
    <r>
      <rPr>
        <sz val="11"/>
        <color indexed="56"/>
        <rFont val="Arial"/>
        <family val="2"/>
      </rPr>
      <t>)</t>
    </r>
  </si>
  <si>
    <t xml:space="preserve">Note </t>
  </si>
  <si>
    <t>Description</t>
  </si>
  <si>
    <t>Note 1</t>
  </si>
  <si>
    <t>Units are referring to volume/mass, which is the inverse of density (known as Specific Volume).</t>
  </si>
  <si>
    <t>including rent payments. Only include rental payments if you are able to isolate them from spend on utilities, waste management and business rates. Venue hire not for overnight stays (e.g. meeting room hire, function room hire) should also be included here.</t>
  </si>
  <si>
    <t>any hotel or other accommodation spend that has not been covered in the 'hotel stays' sheet</t>
  </si>
  <si>
    <t>Refrigerants (air conditioning)</t>
  </si>
  <si>
    <t>Carbon dioxide</t>
  </si>
  <si>
    <t>Methane</t>
  </si>
  <si>
    <t>Nitrous oxide</t>
  </si>
  <si>
    <t>HFC-23</t>
  </si>
  <si>
    <t>HFC-32</t>
  </si>
  <si>
    <t>HFC-41</t>
  </si>
  <si>
    <t>HFC-125</t>
  </si>
  <si>
    <t>HFC-134</t>
  </si>
  <si>
    <t>HFC-134a</t>
  </si>
  <si>
    <t>HFC-143</t>
  </si>
  <si>
    <t>HFC-143a</t>
  </si>
  <si>
    <t>HFC-152a</t>
  </si>
  <si>
    <t>HFC-227ea</t>
  </si>
  <si>
    <t>HFC-236fa</t>
  </si>
  <si>
    <t>HFC-245fa</t>
  </si>
  <si>
    <t>HFC-43-I0mee</t>
  </si>
  <si>
    <t>Perfluoromethane (PFC-14)</t>
  </si>
  <si>
    <t>Perfluoroethane (PFC-116)</t>
  </si>
  <si>
    <t>Perfluoropropane (PFC-218)</t>
  </si>
  <si>
    <t>Perfluorocyclobutane (PFC-318)</t>
  </si>
  <si>
    <t>Perfluorobutane (PFC-3-1-10)</t>
  </si>
  <si>
    <t>Perfluoropentane (PFC-4-1-12)</t>
  </si>
  <si>
    <t>Perfluorohexane (PFC-5-1-14)</t>
  </si>
  <si>
    <t>PFC-9-1-18</t>
  </si>
  <si>
    <t>Perfluorocyclopropane</t>
  </si>
  <si>
    <t>Sulphur hexafluoride (SF6)</t>
  </si>
  <si>
    <t>HFC-152</t>
  </si>
  <si>
    <t>HFC-161</t>
  </si>
  <si>
    <t>HFC-236cb</t>
  </si>
  <si>
    <t>HFC-236ea</t>
  </si>
  <si>
    <t>HFC-245ca</t>
  </si>
  <si>
    <t>HFC-365mfc</t>
  </si>
  <si>
    <t>Nitrogen trifluoride</t>
  </si>
  <si>
    <t>R401A</t>
  </si>
  <si>
    <t>R401B</t>
  </si>
  <si>
    <t>R401C</t>
  </si>
  <si>
    <t>R402A</t>
  </si>
  <si>
    <t>R402B</t>
  </si>
  <si>
    <t>R403A</t>
  </si>
  <si>
    <t>R403B</t>
  </si>
  <si>
    <t>R404A</t>
  </si>
  <si>
    <t>R405A</t>
  </si>
  <si>
    <t>R406A</t>
  </si>
  <si>
    <t>R407A</t>
  </si>
  <si>
    <t>R407B</t>
  </si>
  <si>
    <t>R407C</t>
  </si>
  <si>
    <t>R407D</t>
  </si>
  <si>
    <t>R407E</t>
  </si>
  <si>
    <t>R407F</t>
  </si>
  <si>
    <t>R408A</t>
  </si>
  <si>
    <t>R409A</t>
  </si>
  <si>
    <t>R409B</t>
  </si>
  <si>
    <t>R410A</t>
  </si>
  <si>
    <t>R410B</t>
  </si>
  <si>
    <t>R411A</t>
  </si>
  <si>
    <t>R411B</t>
  </si>
  <si>
    <t>R412A</t>
  </si>
  <si>
    <t>R413A</t>
  </si>
  <si>
    <t>R414A</t>
  </si>
  <si>
    <t>R414B</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</si>
  <si>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</si>
  <si>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</si>
  <si>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</si>
  <si>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</si>
  <si>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</si>
  <si>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</si>
  <si>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</si>
  <si>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</si>
  <si>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</si>
  <si>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</si>
  <si>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</si>
  <si>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</si>
  <si>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</si>
  <si>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</si>
  <si>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</si>
  <si>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</si>
  <si>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</si>
  <si>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</si>
  <si>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</si>
  <si>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</si>
  <si>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</si>
  <si>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</si>
  <si>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R428A</t>
  </si>
  <si>
    <t>R429A</t>
  </si>
  <si>
    <t>R430A</t>
  </si>
  <si>
    <t>R431A</t>
  </si>
  <si>
    <t>R432A</t>
  </si>
  <si>
    <t>R433A</t>
  </si>
  <si>
    <t>R433B</t>
  </si>
  <si>
    <t>R433C</t>
  </si>
  <si>
    <t>R434A</t>
  </si>
  <si>
    <t>R435A</t>
  </si>
  <si>
    <t>R436A</t>
  </si>
  <si>
    <t>R436B</t>
  </si>
  <si>
    <t>R437A</t>
  </si>
  <si>
    <t>R438A</t>
  </si>
  <si>
    <t>R439A</t>
  </si>
  <si>
    <t>R440A</t>
  </si>
  <si>
    <t>R441A</t>
  </si>
  <si>
    <t>R442A</t>
  </si>
  <si>
    <t>R443A</t>
  </si>
  <si>
    <t>R444A</t>
  </si>
  <si>
    <t>R445A</t>
  </si>
  <si>
    <t>R500</t>
  </si>
  <si>
    <t>R501</t>
  </si>
  <si>
    <t>R502</t>
  </si>
  <si>
    <t>R503</t>
  </si>
  <si>
    <t>R504</t>
  </si>
  <si>
    <t>R505</t>
  </si>
  <si>
    <t>R506</t>
  </si>
  <si>
    <t>R507A</t>
  </si>
  <si>
    <t>R508A</t>
  </si>
  <si>
    <t>R508B</t>
  </si>
  <si>
    <t>R509A</t>
  </si>
  <si>
    <t>R510A</t>
  </si>
  <si>
    <t>R511A</t>
  </si>
  <si>
    <t>R512A</t>
  </si>
  <si>
    <t>CFC-11/R11 = trichlorofluoromethane</t>
  </si>
  <si>
    <t>CFC-12/R12 = dichlorodifluoromethane</t>
  </si>
  <si>
    <t>CFC-13</t>
  </si>
  <si>
    <t>CFC-113</t>
  </si>
  <si>
    <t>CFC-114</t>
  </si>
  <si>
    <t>CFC-115</t>
  </si>
  <si>
    <t>Halon-1211</t>
  </si>
  <si>
    <t>Halon-1301</t>
  </si>
  <si>
    <t>Halon-2402</t>
  </si>
  <si>
    <t>Carbon tetrachloride</t>
  </si>
  <si>
    <t>Methyl bromide</t>
  </si>
  <si>
    <t>Methyl chloroform</t>
  </si>
  <si>
    <t>HCFC-22/R22 = chlorodifluoromethane</t>
  </si>
  <si>
    <t>HCFC-123</t>
  </si>
  <si>
    <t>HCFC-124</t>
  </si>
  <si>
    <t>HCFC-141b</t>
  </si>
  <si>
    <t>HCFC-142b</t>
  </si>
  <si>
    <t>HCFC-225ca</t>
  </si>
  <si>
    <t>HCFC-225cb</t>
  </si>
  <si>
    <t>HCFC-21</t>
  </si>
  <si>
    <t>HFE-125</t>
  </si>
  <si>
    <t>HFE-134</t>
  </si>
  <si>
    <t>HFE-143a</t>
  </si>
  <si>
    <t>HCFE-235da2</t>
  </si>
  <si>
    <t>HFE-245cb2</t>
  </si>
  <si>
    <t>HFE-245fa2</t>
  </si>
  <si>
    <t>HFE-254cb2</t>
  </si>
  <si>
    <t>HFE-347mcc3</t>
  </si>
  <si>
    <t>HFE-347pcf2</t>
  </si>
  <si>
    <t>HFE-356pcc3</t>
  </si>
  <si>
    <t>HFE-449sl (HFE-7100)</t>
  </si>
  <si>
    <t>HFE-569sf2 (HFE-7200)</t>
  </si>
  <si>
    <t>HFE-43-10pccc124 (H-Galden1040x)</t>
  </si>
  <si>
    <t>HFE-236ca12 (HG-10)</t>
  </si>
  <si>
    <t>HFE-338pcc13 (HG-01)</t>
  </si>
  <si>
    <t>Trifluoromethyl sulphur pentafluoride</t>
  </si>
  <si>
    <t>PFPMIE</t>
  </si>
  <si>
    <t>Dimethylether</t>
  </si>
  <si>
    <t>Methylene chloride</t>
  </si>
  <si>
    <t>Methyl chloride</t>
  </si>
  <si>
    <t>R290 = propane</t>
  </si>
  <si>
    <t>R600A = isobutane</t>
  </si>
  <si>
    <t>R600 = butane</t>
  </si>
  <si>
    <t>R601 = pentane</t>
  </si>
  <si>
    <t>R601A = isopentane</t>
  </si>
  <si>
    <t>R170 = ethane</t>
  </si>
  <si>
    <t>R1270 = propene</t>
  </si>
  <si>
    <t>R1234yf*</t>
  </si>
  <si>
    <t>R1234ze*</t>
  </si>
  <si>
    <r>
      <t>This sheet covers capital goods via spend-based factors. These allow us to account for emissions from the purchasing of capital goods by the company which have not been accounted for via activity-based factors in the other sheets.</t>
    </r>
    <r>
      <rPr>
        <b/>
        <sz val="10"/>
        <color theme="1"/>
        <rFont val="Helvetica"/>
        <family val="2"/>
      </rPr>
      <t xml:space="preserve"> It's crucial to exclude activities in this sheet that have already been accounted for.
</t>
    </r>
    <r>
      <rPr>
        <sz val="10"/>
        <color theme="1"/>
        <rFont val="Helvetica"/>
        <family val="2"/>
      </rPr>
      <t>Please enter the</t>
    </r>
    <r>
      <rPr>
        <b/>
        <sz val="10"/>
        <color theme="1"/>
        <rFont val="Helvetica"/>
        <family val="2"/>
      </rPr>
      <t xml:space="preserve"> full value</t>
    </r>
    <r>
      <rPr>
        <sz val="10"/>
        <color theme="1"/>
        <rFont val="Helvetica"/>
        <family val="2"/>
      </rPr>
      <t xml:space="preserve"> of capital asset additions in the reporting year. Please do not enter depreciated costs.</t>
    </r>
    <r>
      <rPr>
        <b/>
        <sz val="10"/>
        <color theme="1"/>
        <rFont val="Helvetica"/>
        <family val="2"/>
      </rPr>
      <t xml:space="preserve">
You should also exclude all salaries and all forms of taxation.</t>
    </r>
  </si>
  <si>
    <t>Electricity (purchased)</t>
  </si>
  <si>
    <t>Do not include the usage of any electricity from your own solar generation. We only need to include here electricity purchased from the grid.</t>
  </si>
  <si>
    <t>If you generate electricity on site, e.g. via solar panels, and export some of this to the grid, add the amount to have exported to "Units exported".</t>
  </si>
  <si>
    <t>The quantity and type of any refrigerants used to top-up the systems during servicing in the reporting period is what is needed here.</t>
  </si>
  <si>
    <t>Fuel use in company vehicles or machinery (including from depollution) - OPTION 2</t>
  </si>
  <si>
    <t>Fuel use in company vehicles or machinery (including from depollution) - OPTION 3</t>
  </si>
  <si>
    <t>Category</t>
  </si>
  <si>
    <t>Type</t>
  </si>
  <si>
    <t>Unit</t>
  </si>
  <si>
    <t>Cars</t>
  </si>
  <si>
    <t>Petrol</t>
  </si>
  <si>
    <t>miles</t>
  </si>
  <si>
    <t>Diesel</t>
  </si>
  <si>
    <t>Mild hybrid</t>
  </si>
  <si>
    <t>Plug-in hybrid</t>
  </si>
  <si>
    <t>Full electric</t>
  </si>
  <si>
    <t>If electric, approximate percentage of charging carried out away from business premises</t>
  </si>
  <si>
    <t>Vans</t>
  </si>
  <si>
    <t>Class I (up to 1.305 tonnes)</t>
  </si>
  <si>
    <t>Class II (1.305 to 1.74 tonnes)</t>
  </si>
  <si>
    <t>Class III (1.74 to 3.5 tonnes)</t>
  </si>
  <si>
    <t>Average (up to 3.5 tonnes)</t>
  </si>
  <si>
    <t>HGV (all diesel)</t>
  </si>
  <si>
    <t>Rigid (&gt;3.5 - 7.5 tonnes)</t>
  </si>
  <si>
    <t>Rigid (&gt;7.5 tonnes-17 tonnes)</t>
  </si>
  <si>
    <t>Rigid (&gt;17 tonnes)</t>
  </si>
  <si>
    <t>All rigids</t>
  </si>
  <si>
    <t>Articulated (&gt;3.5 - 33t)</t>
  </si>
  <si>
    <t>Articulated (&gt;33t)</t>
  </si>
  <si>
    <t>All artics</t>
  </si>
  <si>
    <t>All HGVs</t>
  </si>
  <si>
    <r>
      <t xml:space="preserve">Please complete this sheet if your business uses fuel from the depollution process in company vehicles but not in machinery and you </t>
    </r>
    <r>
      <rPr>
        <b/>
        <sz val="10"/>
        <color theme="1"/>
        <rFont val="Helvetica"/>
        <family val="2"/>
      </rPr>
      <t>do not</t>
    </r>
    <r>
      <rPr>
        <sz val="10"/>
        <color theme="1"/>
        <rFont val="Helvetica"/>
        <family val="2"/>
      </rPr>
      <t xml:space="preserve"> yet monitor the quantities.
Otherwise, go to Option 3.</t>
    </r>
  </si>
  <si>
    <t>Please enter mileage for all vehicles owned by the company.</t>
  </si>
  <si>
    <t>Litres used</t>
  </si>
  <si>
    <t>* https://www.hse.gov.uk/waste/dismantling.htm</t>
  </si>
  <si>
    <t>Estimate of the quantities of fuel from the depollution process which have been used in company machinery and vehicles:</t>
  </si>
  <si>
    <r>
      <t>This should be informed by some basic monitoring, e.g. how much fuel are you using each day?
Alternatively, if all or most of the diesel from the depollution process is used in company vehicles or machinery, you could total all diesel vehicles dismantled and multiply by 10 litres (</t>
    </r>
    <r>
      <rPr>
        <i/>
        <sz val="10"/>
        <color theme="1"/>
        <rFont val="Helvetica"/>
        <family val="2"/>
      </rPr>
      <t>estimate from HSE</t>
    </r>
    <r>
      <rPr>
        <sz val="10"/>
        <color theme="1"/>
        <rFont val="Helvetica"/>
        <family val="2"/>
      </rPr>
      <t>*).</t>
    </r>
  </si>
  <si>
    <r>
      <t xml:space="preserve">Please complete this sheet if your business uses fuel from the depollution process in company vehicles </t>
    </r>
    <r>
      <rPr>
        <b/>
        <sz val="10"/>
        <color theme="1"/>
        <rFont val="Helvetica"/>
        <family val="2"/>
      </rPr>
      <t>and</t>
    </r>
    <r>
      <rPr>
        <sz val="10"/>
        <color theme="1"/>
        <rFont val="Helvetica"/>
        <family val="2"/>
      </rPr>
      <t xml:space="preserve"> machinery and you </t>
    </r>
    <r>
      <rPr>
        <b/>
        <sz val="10"/>
        <color theme="1"/>
        <rFont val="Helvetica"/>
        <family val="2"/>
      </rPr>
      <t>do not</t>
    </r>
    <r>
      <rPr>
        <sz val="10"/>
        <color theme="1"/>
        <rFont val="Helvetica"/>
        <family val="2"/>
      </rPr>
      <t xml:space="preserve"> yet monitor the quantities.
</t>
    </r>
  </si>
  <si>
    <t>Freelancers</t>
  </si>
  <si>
    <r>
      <t xml:space="preserve">Upstream transportation &amp; distribution includes transportation and distribution of products purchased and sold by the company in vehicles not owned or controlled by the reporting company but paid for by the reporting company. You do need to include, if possible, any transportation of goods from your sites to your customers. Please record shipping organised and purchased by customers in </t>
    </r>
    <r>
      <rPr>
        <b/>
        <sz val="10"/>
        <rFont val="Helvetica"/>
        <family val="2"/>
      </rPr>
      <t>Downstream</t>
    </r>
    <r>
      <rPr>
        <sz val="10"/>
        <rFont val="Helvetica"/>
        <family val="2"/>
      </rPr>
      <t xml:space="preserve"> </t>
    </r>
    <r>
      <rPr>
        <b/>
        <sz val="10"/>
        <rFont val="Helvetica"/>
        <family val="2"/>
      </rPr>
      <t>transport</t>
    </r>
    <r>
      <rPr>
        <sz val="10"/>
        <rFont val="Helvetica"/>
        <family val="2"/>
      </rPr>
      <t xml:space="preserve">.  </t>
    </r>
  </si>
  <si>
    <t xml:space="preserve">Be aware that the emissions factors for materials include an allowance for the transportation of the materials to the point of sale. Any transportation to your sites of materials that you have recorded in the materials sheet should be excluded here. 
</t>
  </si>
  <si>
    <t>This sheet only covers the transportation element. If there is a significant distribution element (e.g. warehousing/logistics), this would need to be accounted for separately by cost.</t>
  </si>
  <si>
    <r>
      <t xml:space="preserve">This sheet only covers the </t>
    </r>
    <r>
      <rPr>
        <b/>
        <sz val="10"/>
        <rFont val="Helvetica"/>
        <family val="2"/>
      </rPr>
      <t>outbound</t>
    </r>
    <r>
      <rPr>
        <sz val="10"/>
        <rFont val="Helvetica"/>
        <family val="2"/>
      </rPr>
      <t xml:space="preserve"> transportation element - transport of sold products from company sites to the customers, paid for by the company. If there is a significant distribution element (e.g. warehousing/logistics), this would need to be accounted for separately by cost.</t>
    </r>
  </si>
  <si>
    <r>
      <t xml:space="preserve">This sheet covers supply chain emissions via spend-based factors. These factors enable us to consider emissions stemming from the company's procurement of </t>
    </r>
    <r>
      <rPr>
        <b/>
        <sz val="10"/>
        <color theme="1"/>
        <rFont val="Helvetica"/>
        <family val="2"/>
      </rPr>
      <t xml:space="preserve">all </t>
    </r>
    <r>
      <rPr>
        <sz val="10"/>
        <color theme="1"/>
        <rFont val="Helvetica"/>
        <family val="2"/>
      </rPr>
      <t>other</t>
    </r>
    <r>
      <rPr>
        <b/>
        <sz val="10"/>
        <color theme="1"/>
        <rFont val="Helvetica"/>
        <family val="2"/>
      </rPr>
      <t xml:space="preserve"> </t>
    </r>
    <r>
      <rPr>
        <sz val="10"/>
        <color theme="1"/>
        <rFont val="Helvetica"/>
        <family val="2"/>
      </rPr>
      <t xml:space="preserve">goods and services, which may not have been addressed through activity-based factors in the other sheets. 
</t>
    </r>
    <r>
      <rPr>
        <b/>
        <sz val="10"/>
        <color theme="1"/>
        <rFont val="Helvetica"/>
        <family val="2"/>
      </rPr>
      <t>Approach:</t>
    </r>
    <r>
      <rPr>
        <sz val="10"/>
        <color theme="1"/>
        <rFont val="Helvetica"/>
        <family val="2"/>
      </rPr>
      <t xml:space="preserve">
The ideal way to approach this sheet is to first find the best industry sector matches for each of your business' Ledger/Account Codes. Then, it is </t>
    </r>
    <r>
      <rPr>
        <b/>
        <sz val="10"/>
        <color theme="1"/>
        <rFont val="Helvetica"/>
        <family val="2"/>
      </rPr>
      <t xml:space="preserve">crucial to exclude: 
</t>
    </r>
    <r>
      <rPr>
        <sz val="10"/>
        <color theme="1"/>
        <rFont val="Helvetica"/>
        <family val="2"/>
      </rPr>
      <t xml:space="preserve">- activities in this sheet that have already been accounted for, e.g. utilities, business travel, materials, packaging etc
- aspects of expenditure not in scope of the carbon footprint, i.e. staff salaries, pensions, and all forms of taxation.
</t>
    </r>
    <r>
      <rPr>
        <b/>
        <sz val="10"/>
        <color theme="1"/>
        <rFont val="Helvetica"/>
        <family val="2"/>
      </rPr>
      <t xml:space="preserve">
This is not an exhaustive list of industries - if you have cost categories that do not fit those shown in this list, please let us know!
It’s important that it doesn’t become a burdensome task. If you or your team is struggling, do get in touch.</t>
    </r>
  </si>
  <si>
    <r>
      <t xml:space="preserve">If your company uses freelancers that are </t>
    </r>
    <r>
      <rPr>
        <b/>
        <sz val="10"/>
        <color theme="1"/>
        <rFont val="Helvetica"/>
        <family val="2"/>
      </rPr>
      <t>primarily based in their homes</t>
    </r>
    <r>
      <rPr>
        <sz val="10"/>
        <color theme="1"/>
        <rFont val="Helvetica"/>
        <family val="2"/>
      </rPr>
      <t>, enter total hours worked per freelancer, or alternatively an estimate of the average days per week worked from home per FTE.</t>
    </r>
  </si>
  <si>
    <t>Site 1</t>
  </si>
  <si>
    <t>Site 2</t>
  </si>
  <si>
    <t>Site 3</t>
  </si>
  <si>
    <t>Fuel purchased for company machinery</t>
  </si>
  <si>
    <t>Mileage of company vehicles</t>
  </si>
  <si>
    <t>Fuel use in company vehicles or machinery (including from depollution)</t>
  </si>
  <si>
    <t>Heavy iron</t>
  </si>
  <si>
    <t>Open-loop</t>
  </si>
  <si>
    <t>Aluminium</t>
  </si>
  <si>
    <t>Copper</t>
  </si>
  <si>
    <t>Other scrap metal (inc vehicle bales)</t>
  </si>
  <si>
    <t>Vehicle component</t>
  </si>
  <si>
    <t>Catalysts (or ‘catalytic converters’)</t>
  </si>
  <si>
    <t>Car batteries</t>
  </si>
  <si>
    <t>ECUs (Electronic Control Unit)</t>
  </si>
  <si>
    <t>General commercial and industrial waste</t>
  </si>
  <si>
    <t>Paper and board (mixed)</t>
  </si>
  <si>
    <t>Plastics</t>
  </si>
  <si>
    <t>Oils</t>
  </si>
  <si>
    <t>Engine oil</t>
  </si>
  <si>
    <t>Transmission oils</t>
  </si>
  <si>
    <t>Hydraulic oils</t>
  </si>
  <si>
    <t>Fluids</t>
  </si>
  <si>
    <t>Engine coolant</t>
  </si>
  <si>
    <t>Screen washing fluid</t>
  </si>
  <si>
    <r>
      <rPr>
        <b/>
        <sz val="10"/>
        <rFont val="Helvetica"/>
        <family val="2"/>
      </rPr>
      <t>Composting</t>
    </r>
    <r>
      <rPr>
        <sz val="10"/>
        <rFont val="Helvetica"/>
        <family val="2"/>
      </rPr>
      <t xml:space="preserve"> for food, garden or other organic waste which is separated for composting</t>
    </r>
  </si>
  <si>
    <r>
      <rPr>
        <b/>
        <sz val="10"/>
        <rFont val="Helvetica"/>
        <family val="2"/>
      </rPr>
      <t>Landfill</t>
    </r>
    <r>
      <rPr>
        <sz val="10"/>
        <rFont val="Helvetica"/>
        <family val="2"/>
      </rPr>
      <t xml:space="preserve"> for general waste which is not sent to an incinerator</t>
    </r>
  </si>
  <si>
    <t>Closed-loop</t>
  </si>
  <si>
    <r>
      <t xml:space="preserve">For each type of waste, select the appropriate management method:
</t>
    </r>
    <r>
      <rPr>
        <b/>
        <sz val="10"/>
        <rFont val="Helvetica"/>
        <family val="2"/>
      </rPr>
      <t>Open loop</t>
    </r>
    <r>
      <rPr>
        <sz val="10"/>
        <rFont val="Helvetica"/>
        <family val="2"/>
      </rPr>
      <t xml:space="preserve"> for waste which may be recycled into different types of products, e.g. plastic</t>
    </r>
  </si>
  <si>
    <r>
      <rPr>
        <b/>
        <sz val="10"/>
        <rFont val="Helvetica"/>
        <family val="2"/>
      </rPr>
      <t>Closed loop</t>
    </r>
    <r>
      <rPr>
        <sz val="10"/>
        <rFont val="Helvetica"/>
        <family val="2"/>
      </rPr>
      <t xml:space="preserve"> for waste which is recycled into the same product, e.g. paper</t>
    </r>
  </si>
  <si>
    <r>
      <rPr>
        <b/>
        <sz val="10"/>
        <rFont val="Helvetica"/>
        <family val="2"/>
      </rPr>
      <t xml:space="preserve">Combustion </t>
    </r>
    <r>
      <rPr>
        <sz val="10"/>
        <rFont val="Helvetica"/>
        <family val="2"/>
      </rPr>
      <t>for waste which your waste collection company or local authority sends to an incinerator</t>
    </r>
  </si>
  <si>
    <r>
      <rPr>
        <b/>
        <sz val="10"/>
        <rFont val="Helvetica"/>
        <family val="2"/>
      </rPr>
      <t>Anaerobic</t>
    </r>
    <r>
      <rPr>
        <sz val="10"/>
        <rFont val="Helvetica"/>
        <family val="2"/>
      </rPr>
      <t xml:space="preserve"> </t>
    </r>
    <r>
      <rPr>
        <b/>
        <sz val="10"/>
        <rFont val="Helvetica"/>
        <family val="2"/>
      </rPr>
      <t>digestion</t>
    </r>
    <r>
      <rPr>
        <sz val="10"/>
        <rFont val="Helvetica"/>
        <family val="2"/>
      </rPr>
      <t xml:space="preserve"> for any waste which your waste waste collection company or local authority sends to an incinerator</t>
    </r>
  </si>
  <si>
    <t>If you have mixed recycling, record this as Commercial &amp; Industrial waste in 'Other' and apply the 'open loop' factor</t>
  </si>
  <si>
    <t>Introduction</t>
  </si>
  <si>
    <t>Overview</t>
  </si>
  <si>
    <t>Data collection for 2023-24 has been expanded to include more of the company's value chain (scope 3 emissions).</t>
  </si>
  <si>
    <t>Tab colour legend:</t>
  </si>
  <si>
    <t>What is a Carbon footprint?</t>
  </si>
  <si>
    <t>“Carbon footprint” is a term used to describe the climate warming impacts of greenhouse gases (GHGs) released into the atmosphere because of processes and activities. Because the different GHGs (including carbon dioxide, methane, nitrous oxides and sulphur oxides) have different levels of climate-warming effect, the term “carbon dioxide equivalent” is used to normalise them all in terms of the impacts of carbon dioxide.</t>
  </si>
  <si>
    <t>An organisational carbon footprint typically encompasses the majority (ideally all) sources of GHG emissions released because of company activities, along with the goods and services consumed, within a 12-month period.</t>
  </si>
  <si>
    <t>Emissions are classed into three main categories, “Scopes”, depending on where they occur in the value chain (Figure 1).</t>
  </si>
  <si>
    <t>Image credit: Greenhouse Gas Protocol</t>
  </si>
  <si>
    <t>The goal of this analysis is to calculate carbon footprint estimates for your business for 2023-24.</t>
  </si>
  <si>
    <t>Data has been required in previous year</t>
  </si>
  <si>
    <t>New data types required for 2023-24</t>
  </si>
  <si>
    <t>We are doing this with all members of the e2e network so that the total footprint of the network can be understood.</t>
  </si>
  <si>
    <t>There are sections for 3 sites. If you have more sites than this, please let us know and we will share a revised sheet.</t>
  </si>
  <si>
    <t>Consumption should be available from bills and/or meter readings</t>
  </si>
  <si>
    <t>This data may be available if your premises has a water meter
If water use is not metered, leave blank and we will apply a benchmark figure.</t>
  </si>
  <si>
    <t>Air conditioning systems are typically serviced on an annual basis. The quantity and type of any refrigerants used to top-up the systems during this servicing is what is needed here. The data should be available in the invoices from the service engineer.</t>
  </si>
  <si>
    <t>Regular diesel</t>
  </si>
  <si>
    <t>Regular petrol</t>
  </si>
  <si>
    <t>Gas oil (red diesel)</t>
  </si>
  <si>
    <t>This section refers to travel by employees on company business, in vehicles owned or operated by third parties (i.e., not owned by the company). This includes the personal vehicles of staff, as well as public transport vehicles.</t>
  </si>
  <si>
    <t>Note: This does not include staff commuting. That's a separate sheet.</t>
  </si>
  <si>
    <t>Please add quantities of materials that you have purchased during the data period, e.g. for packaging.</t>
  </si>
  <si>
    <t>Plastics: LDPE and LLDPE (includes most bubble wrap)</t>
  </si>
  <si>
    <t>Plastics: HDPE</t>
  </si>
  <si>
    <t>Plastics: PET</t>
  </si>
  <si>
    <t>Plastics: PP</t>
  </si>
  <si>
    <t>Plastics: PS</t>
  </si>
  <si>
    <t>Plastics: PVC</t>
  </si>
  <si>
    <t>Main mode of transport for delivery</t>
  </si>
  <si>
    <t>Transport of parts etc from your sites to customers by third parties but that you pay for</t>
  </si>
  <si>
    <t>This can be based on average distance per shipment</t>
  </si>
  <si>
    <t>Or, if available from your transportation providers, based on weights &amp; distances by mode</t>
  </si>
  <si>
    <t>tonne.km</t>
  </si>
  <si>
    <t>km</t>
  </si>
  <si>
    <t>HGV refrigerated (all diesel)</t>
  </si>
  <si>
    <t>Freight flights</t>
  </si>
  <si>
    <t>Domestic, to/from UK</t>
  </si>
  <si>
    <t>Short-haul, to/from UK</t>
  </si>
  <si>
    <t>Long-haul, to/from UK</t>
  </si>
  <si>
    <t>International, to/from non-UK</t>
  </si>
  <si>
    <t>Size</t>
  </si>
  <si>
    <t>Sea tanker</t>
  </si>
  <si>
    <t>Crude tanker</t>
  </si>
  <si>
    <t>200,000+ dwt</t>
  </si>
  <si>
    <t>120,000–199,999 dwt</t>
  </si>
  <si>
    <t>80,000–119,999 dwt</t>
  </si>
  <si>
    <t>60,000–79,999 dwt</t>
  </si>
  <si>
    <t>10,000–59,999 dwt</t>
  </si>
  <si>
    <t>0–9999 dwt</t>
  </si>
  <si>
    <t>Average</t>
  </si>
  <si>
    <t xml:space="preserve">Products tanker </t>
  </si>
  <si>
    <t>60,000+ dwt</t>
  </si>
  <si>
    <t>20,000–59,999 dwt</t>
  </si>
  <si>
    <t>10,000–19,999 dwt</t>
  </si>
  <si>
    <t>5000–9999 dwt</t>
  </si>
  <si>
    <t>0–4999 dwt</t>
  </si>
  <si>
    <t xml:space="preserve">Chemical tanker </t>
  </si>
  <si>
    <t>20,000+ dwt</t>
  </si>
  <si>
    <t>LNG tanker</t>
  </si>
  <si>
    <t>200,000+ m3</t>
  </si>
  <si>
    <t>0–199,999 m3</t>
  </si>
  <si>
    <t>LPG Tanker</t>
  </si>
  <si>
    <t>50,000+ m3</t>
  </si>
  <si>
    <t>0–49,999 m3</t>
  </si>
  <si>
    <t>Cargo ship</t>
  </si>
  <si>
    <t>Bulk carrier</t>
  </si>
  <si>
    <t>100,000–199,999 dwt</t>
  </si>
  <si>
    <t>60,000–99,999 dwt</t>
  </si>
  <si>
    <t>35,000–59,999 dwt</t>
  </si>
  <si>
    <t>10,000–34,999 dwt</t>
  </si>
  <si>
    <t>General cargo</t>
  </si>
  <si>
    <t>10,000+ dwt</t>
  </si>
  <si>
    <t>10,000+ dwt 100+ TEU</t>
  </si>
  <si>
    <t>5000–9999 dwt 100+ TEU</t>
  </si>
  <si>
    <t>0–4999 dwt 100+ TEU</t>
  </si>
  <si>
    <t>Container ship</t>
  </si>
  <si>
    <t>8000+ TEU</t>
  </si>
  <si>
    <t>5000–7999 TEU</t>
  </si>
  <si>
    <t>3000–4999 TEU</t>
  </si>
  <si>
    <t>2000–2999 TEU</t>
  </si>
  <si>
    <t>1000–1999 TEU</t>
  </si>
  <si>
    <t>0–999 TEU</t>
  </si>
  <si>
    <t>Vehicle transport</t>
  </si>
  <si>
    <t>4000+ CEU</t>
  </si>
  <si>
    <t>0–3999 CEU</t>
  </si>
  <si>
    <t>RoRo-Ferry</t>
  </si>
  <si>
    <t>2000+ LM</t>
  </si>
  <si>
    <t>0–1999 LM</t>
  </si>
  <si>
    <t>Large RoPax ferry</t>
  </si>
  <si>
    <t>Refrigerated cargo</t>
  </si>
  <si>
    <t xml:space="preserve"> All dwt</t>
  </si>
  <si>
    <t>Unknown</t>
  </si>
  <si>
    <t>Van fuel types</t>
  </si>
  <si>
    <t>Hybrid</t>
  </si>
  <si>
    <r>
      <rPr>
        <b/>
        <sz val="10"/>
        <color theme="1"/>
        <rFont val="Helvetica"/>
        <family val="2"/>
      </rPr>
      <t xml:space="preserve">Person Nights </t>
    </r>
    <r>
      <rPr>
        <sz val="10"/>
        <color theme="1"/>
        <rFont val="Helvetica"/>
        <family val="2"/>
      </rPr>
      <t>refers to the total number of nights that business travellers stay in a hotel. It is calculated by multiplying the number of business guests (persons) by the number of nights they stay for business purposes.
Example:
If you send 3 employees for a 4-night conference, the calculation would be:
3 {employees} x 4 {nights} = 12  {person nights}</t>
    </r>
  </si>
  <si>
    <r>
      <t>For more detail on emissions scopes, please see the section below '</t>
    </r>
    <r>
      <rPr>
        <i/>
        <sz val="12"/>
        <color theme="1"/>
        <rFont val="Helvetica"/>
        <family val="2"/>
      </rPr>
      <t>What is a Carbon footprint?</t>
    </r>
    <r>
      <rPr>
        <sz val="12"/>
        <color theme="1"/>
        <rFont val="Helvetica"/>
        <family val="2"/>
      </rPr>
      <t>' and the document '</t>
    </r>
    <r>
      <rPr>
        <i/>
        <sz val="12"/>
        <color theme="1"/>
        <rFont val="Helvetica"/>
        <family val="2"/>
      </rPr>
      <t>e2e carbon reporting guidance</t>
    </r>
    <r>
      <rPr>
        <sz val="12"/>
        <color theme="1"/>
        <rFont val="Helvetica"/>
        <family val="2"/>
      </rPr>
      <t>'.</t>
    </r>
  </si>
  <si>
    <r>
      <t xml:space="preserve">Each sheet contains guidance as to what kind of data is required, highlighted in </t>
    </r>
    <r>
      <rPr>
        <b/>
        <sz val="12"/>
        <color theme="7" tint="-0.499984740745262"/>
        <rFont val="Helvetica"/>
        <family val="2"/>
      </rPr>
      <t>green</t>
    </r>
    <r>
      <rPr>
        <sz val="12"/>
        <color theme="1"/>
        <rFont val="Helvetica"/>
        <family val="2"/>
      </rPr>
      <t xml:space="preserve"> boxes. </t>
    </r>
  </si>
  <si>
    <r>
      <t xml:space="preserve">Enter your data in the </t>
    </r>
    <r>
      <rPr>
        <b/>
        <sz val="12"/>
        <color theme="8" tint="-0.249977111117893"/>
        <rFont val="Helvetica"/>
        <family val="2"/>
      </rPr>
      <t>blue</t>
    </r>
    <r>
      <rPr>
        <sz val="12"/>
        <color theme="1"/>
        <rFont val="Helvetica"/>
        <family val="2"/>
      </rPr>
      <t xml:space="preserve"> boxes. Some are drop-down selections.</t>
    </r>
  </si>
  <si>
    <r>
      <t>·</t>
    </r>
    <r>
      <rPr>
        <sz val="7"/>
        <color theme="1"/>
        <rFont val="Helvetica"/>
        <family val="2"/>
      </rPr>
      <t xml:space="preserve">       </t>
    </r>
    <r>
      <rPr>
        <b/>
        <sz val="10"/>
        <color theme="1"/>
        <rFont val="Helvetica"/>
        <family val="2"/>
      </rPr>
      <t>Scope 1</t>
    </r>
    <r>
      <rPr>
        <sz val="10"/>
        <color theme="1"/>
        <rFont val="Helvetica"/>
        <family val="2"/>
      </rPr>
      <t xml:space="preserve"> refers to GHG emissions released from activities occurring on company premises, for example the burning of fuels, refrigerant leaks, and process emissions.</t>
    </r>
  </si>
  <si>
    <r>
      <t>·</t>
    </r>
    <r>
      <rPr>
        <sz val="7"/>
        <color theme="1"/>
        <rFont val="Helvetica"/>
        <family val="2"/>
      </rPr>
      <t xml:space="preserve">       </t>
    </r>
    <r>
      <rPr>
        <b/>
        <sz val="10"/>
        <color theme="1"/>
        <rFont val="Helvetica"/>
        <family val="2"/>
      </rPr>
      <t>Scope 2</t>
    </r>
    <r>
      <rPr>
        <sz val="10"/>
        <color theme="1"/>
        <rFont val="Helvetica"/>
        <family val="2"/>
      </rPr>
      <t xml:space="preserve"> emissions occur off-site, indirectly because of the burning of fuels for generating electricity and district heat and steam consumed by the reporting company.</t>
    </r>
  </si>
  <si>
    <r>
      <t>·</t>
    </r>
    <r>
      <rPr>
        <sz val="7"/>
        <color theme="1"/>
        <rFont val="Helvetica"/>
        <family val="2"/>
      </rPr>
      <t xml:space="preserve">       </t>
    </r>
    <r>
      <rPr>
        <b/>
        <sz val="10"/>
        <color theme="1"/>
        <rFont val="Helvetica"/>
        <family val="2"/>
      </rPr>
      <t>Scope 3</t>
    </r>
    <r>
      <rPr>
        <sz val="10"/>
        <color theme="1"/>
        <rFont val="Helvetica"/>
        <family val="2"/>
      </rPr>
      <t xml:space="preserve"> emissions encompass all other sources of indirect emissions, from the supply chain (</t>
    </r>
    <r>
      <rPr>
        <b/>
        <sz val="10"/>
        <color theme="1"/>
        <rFont val="Helvetica"/>
        <family val="2"/>
      </rPr>
      <t>upstream</t>
    </r>
    <r>
      <rPr>
        <sz val="10"/>
        <color theme="1"/>
        <rFont val="Helvetica"/>
        <family val="2"/>
      </rPr>
      <t>) and past the point of sale (</t>
    </r>
    <r>
      <rPr>
        <b/>
        <sz val="10"/>
        <color theme="1"/>
        <rFont val="Helvetica"/>
        <family val="2"/>
      </rPr>
      <t>downstream</t>
    </r>
    <r>
      <rPr>
        <sz val="10"/>
        <color theme="1"/>
        <rFont val="Helvetica"/>
        <family val="2"/>
      </rPr>
      <t xml:space="preserve">). All goods and services, tangible and intangible, procured by organisations for their operations have an associated carbon footprint, as emissions are released during activities such as the extraction of raw materials, manufacture of goods, and the running of suppliers’ offices. </t>
    </r>
    <r>
      <rPr>
        <b/>
        <sz val="10"/>
        <color theme="1"/>
        <rFont val="Helvetica"/>
        <family val="2"/>
      </rPr>
      <t>For many organisations, supply chain Scope 3 emissions dwarf operational scope 1 and 2.</t>
    </r>
    <r>
      <rPr>
        <sz val="10"/>
        <color theme="1"/>
        <rFont val="Helvetica"/>
        <family val="2"/>
      </rPr>
      <t xml:space="preserve"> For some industries, downstream Scope 3 emissions may also be relevant, as they cover activities such as product processing, use, and end-of-life treatment. Companies with investments or franchises may also consider their downstream Scope 3 impacts.</t>
    </r>
  </si>
  <si>
    <r>
      <t xml:space="preserve">Please enter fuel use for all vehicles and machinery owned by the company, on a </t>
    </r>
    <r>
      <rPr>
        <b/>
        <sz val="10"/>
        <color theme="1"/>
        <rFont val="Helvetica"/>
        <family val="2"/>
      </rPr>
      <t>volume</t>
    </r>
    <r>
      <rPr>
        <sz val="10"/>
        <color theme="1"/>
        <rFont val="Helvetica"/>
        <family val="2"/>
      </rPr>
      <t xml:space="preserve"> or </t>
    </r>
    <r>
      <rPr>
        <b/>
        <sz val="10"/>
        <color theme="1"/>
        <rFont val="Helvetica"/>
        <family val="2"/>
      </rPr>
      <t>mileage</t>
    </r>
    <r>
      <rPr>
        <sz val="10"/>
        <color theme="1"/>
        <rFont val="Helvetica"/>
        <family val="2"/>
      </rPr>
      <t xml:space="preserve"> basis. Please do not enter volume and mileage </t>
    </r>
    <r>
      <rPr>
        <b/>
        <sz val="10"/>
        <color theme="1"/>
        <rFont val="Helvetica"/>
        <family val="2"/>
      </rPr>
      <t>relating to the same vehicles</t>
    </r>
    <r>
      <rPr>
        <sz val="10"/>
        <color theme="1"/>
        <rFont val="Helvetica"/>
        <family val="2"/>
      </rPr>
      <t>.</t>
    </r>
  </si>
  <si>
    <t xml:space="preserve">  </t>
  </si>
  <si>
    <t>Pallets</t>
  </si>
  <si>
    <t>Quantity (numbers)</t>
  </si>
  <si>
    <t>Notes/Comments</t>
  </si>
  <si>
    <r>
      <t xml:space="preserve">Other </t>
    </r>
    <r>
      <rPr>
        <i/>
        <sz val="10"/>
        <rFont val="Helvetica"/>
        <family val="2"/>
      </rPr>
      <t>(please record in notes/comments column)</t>
    </r>
  </si>
  <si>
    <t>Number of pallets purchased</t>
  </si>
  <si>
    <t>Table A: Fuel usage - purchased fuel</t>
  </si>
  <si>
    <t>Table C: Fuel usage - mileage basis</t>
  </si>
  <si>
    <t>ALL TO COMPLETE</t>
  </si>
  <si>
    <t>COMPLETE IF DEPOLLUTION FUEL IS USED IN COMPANY VEHICLES OR MACHINERY AND VOLUMES ARE KNOWN</t>
  </si>
  <si>
    <t xml:space="preserve">Table B: Fuel usage - MEASURED fuel from the depollution process </t>
  </si>
  <si>
    <t xml:space="preserve">Table D: Fuel usage - ESTIMATED fuel from the depollution process </t>
  </si>
  <si>
    <t>COMPLETE IF DEPOLLUTION FUEL IS USED IN COMPANY MACHINERY AND/OR MIXED WITH PURCHASED FUEL IN COMPANY VEHICLES</t>
  </si>
  <si>
    <r>
      <t>This should be estimated based on some basic monitoring, e.g. how much fuel are you using each day?
Alternatively, if all or most of the fuel from the depollution process is used in company vehicles or machinery, you could total all vehicles dismantled and multiply by 10 litres (</t>
    </r>
    <r>
      <rPr>
        <i/>
        <sz val="10"/>
        <color theme="1"/>
        <rFont val="Helvetica"/>
        <family val="2"/>
      </rPr>
      <t>estimate from HSE</t>
    </r>
    <r>
      <rPr>
        <sz val="10"/>
        <color theme="1"/>
        <rFont val="Helvetica"/>
        <family val="2"/>
      </rPr>
      <t>*).</t>
    </r>
  </si>
  <si>
    <t>COMPLETE IF THE COMPANY OWNS ANY FULL ELECTRIC OR PLUG-IN HYBRID VEHICLES</t>
  </si>
  <si>
    <r>
      <t xml:space="preserve">COMPLETE FOR ANY VEHICLES WHICH </t>
    </r>
    <r>
      <rPr>
        <b/>
        <i/>
        <u/>
        <sz val="10"/>
        <color theme="1"/>
        <rFont val="Helvetica"/>
        <family val="2"/>
      </rPr>
      <t>ONLY</t>
    </r>
    <r>
      <rPr>
        <b/>
        <i/>
        <sz val="10"/>
        <color theme="1"/>
        <rFont val="Helvetica"/>
        <family val="2"/>
      </rPr>
      <t xml:space="preserve"> USE DEPOLLUTION FUEL </t>
    </r>
  </si>
  <si>
    <t>Company electric vehicle use is covered on a mileage basis, along with an estimate of the percentage of charging which is carried out at the business premises. Vehicle charging at business premises, where this is included in electricity usage figures given in the premises sheet, can then be ignored to avoid double-counting.</t>
  </si>
  <si>
    <t>Table E: Electric and plug-in hybrid company vehicles</t>
  </si>
  <si>
    <t>FOLLOW THE INSTRUCTIONS BENEATH EACH OF THE TABLES. USE THE FLOWCHART IF THAT'S HELPFUL</t>
  </si>
  <si>
    <t>Please note that the company vehicles and machinery methodology has been updated for 2023-24.</t>
  </si>
  <si>
    <t>Solar PV</t>
  </si>
  <si>
    <t>Air conditioning gases</t>
  </si>
  <si>
    <t>Estimated % of staff commuting by car - alone</t>
  </si>
  <si>
    <t>Estimated % of staff commuting by car share</t>
  </si>
  <si>
    <t>Name of document</t>
  </si>
  <si>
    <t>Description of document</t>
  </si>
  <si>
    <t>Transmission &amp; Hydraulic Oils combined</t>
  </si>
  <si>
    <r>
      <t xml:space="preserve">This sheet only covers the </t>
    </r>
    <r>
      <rPr>
        <b/>
        <sz val="10"/>
        <rFont val="Helvetica"/>
        <family val="2"/>
      </rPr>
      <t>inbound</t>
    </r>
    <r>
      <rPr>
        <sz val="10"/>
        <rFont val="Helvetica"/>
        <family val="2"/>
      </rPr>
      <t xml:space="preserve"> transportation element - transport of purchased goods from suppliers to company sites. If there is a significant distribution element (e.g. warehousing/logistics), this would need to be accounted for separately by cost.
We think that this could include:
- vehicles requiring specialist recovery
- larger vehicles (e.g. HGVs) which require specialist movers
- vehicles coming from geographical areas that you do not cover with your own vehicles</t>
    </r>
  </si>
  <si>
    <t>Ideal approach</t>
  </si>
  <si>
    <t>Ideal approach - breakdowns of distances and vehicle types</t>
  </si>
  <si>
    <t>Transport of vehicles to your sites by third parties but that you arrange and pay for</t>
  </si>
  <si>
    <t>File containing list of vehicles delivered to you by third-party transportation providers, with either origin postcode or distance for each one</t>
  </si>
  <si>
    <t>Total expenditure (£ inc VAT) on upstream transportation (inbound) via:</t>
  </si>
  <si>
    <r>
      <t xml:space="preserve">Upstream transportation &amp; distribution includes transportation and distribution of products purchased and sold by the company in vehicles not owned or controlled by the reporting company but paid for by the company (even if the cost of shipping is re-charged to the customer). Please record shipping organised and purchased by customers in </t>
    </r>
    <r>
      <rPr>
        <b/>
        <sz val="10"/>
        <rFont val="Helvetica"/>
        <family val="2"/>
      </rPr>
      <t>Downstream</t>
    </r>
    <r>
      <rPr>
        <sz val="10"/>
        <rFont val="Helvetica"/>
        <family val="2"/>
      </rPr>
      <t xml:space="preserve"> </t>
    </r>
    <r>
      <rPr>
        <b/>
        <sz val="10"/>
        <rFont val="Helvetica"/>
        <family val="2"/>
      </rPr>
      <t>transport</t>
    </r>
    <r>
      <rPr>
        <sz val="10"/>
        <rFont val="Helvetica"/>
        <family val="2"/>
      </rPr>
      <t xml:space="preserve">.  </t>
    </r>
  </si>
  <si>
    <t>e.g. if you don't have records of the weight of outbound shipments</t>
  </si>
  <si>
    <t>Alternative approach if full data on shipments is unavailable</t>
  </si>
  <si>
    <t>Transport of parts &amp; vehicles from your sites to customers by third parties but that you arrange and pay for</t>
  </si>
  <si>
    <r>
      <t>Provide a list of parts and vehicles shipped, including destination postcodes</t>
    </r>
    <r>
      <rPr>
        <b/>
        <u/>
        <sz val="10"/>
        <rFont val="Helvetica"/>
        <family val="2"/>
      </rPr>
      <t xml:space="preserve"> and weights</t>
    </r>
    <r>
      <rPr>
        <b/>
        <sz val="10"/>
        <rFont val="Helvetica"/>
        <family val="2"/>
      </rPr>
      <t xml:space="preserve"> (for parts. We can assume an average weight for vehicles). Send us the document(s) separately but provide info on the documents below</t>
    </r>
  </si>
  <si>
    <t>File containing list of shipments by third-party transportation providers, with destination postcode  and weight for each one</t>
  </si>
  <si>
    <t>Provide a list of postcodes or distances from which all vehicles were received during the reporting period. If you are also able to include the vehicle type, that would be helpful. Send us the document(s) separately but provide info on the documents below</t>
  </si>
  <si>
    <t>File containing origin postcodes and vehicle types for vehicles delivered to you directly by sellers</t>
  </si>
  <si>
    <t>File containing destination postcodes and vehicle types for vehicles collected by sellers</t>
  </si>
  <si>
    <t>File containing part weights and destination countries for parts sold via eBay's Global Shipping Program</t>
  </si>
  <si>
    <t>Provide details of vehicles and parts transported by others, where the transport is arranged by others. Send us the document(s) separately but provide info on the documents below</t>
  </si>
  <si>
    <t>Outbound transportation services purchased by the company are excluded from this section, and are included within Upstream Transportation (outbound). This section includes only emissions from transportation of products past the point of sale which are organised by a third party. This could include:
- customers delivering vehicles or collecting vehicles or parts from your site(s) themselves
- eBay Global Shipping Program. The shipping of parts by eBay as part of the Global Shipping Porgram culd be captured if we can access the destination country and weight of all shipments sent via this route</t>
  </si>
  <si>
    <t xml:space="preserve">Downstream transportation &amp; distribution includes transportation and distribution of products in vehicles not owned, controlled, or purchased by the reporting company and arranged by others
</t>
  </si>
  <si>
    <t>no home workers</t>
  </si>
  <si>
    <t>London</t>
  </si>
  <si>
    <t>Kansas</t>
  </si>
  <si>
    <t>Dallas</t>
  </si>
  <si>
    <t>Chicago</t>
  </si>
  <si>
    <t>PW</t>
  </si>
  <si>
    <t>AS</t>
  </si>
  <si>
    <t>Petrol car</t>
  </si>
  <si>
    <t>CS</t>
  </si>
  <si>
    <t>CWALSH</t>
  </si>
  <si>
    <t>ADUFF</t>
  </si>
  <si>
    <t>ASTARMER</t>
  </si>
  <si>
    <t>DANJ</t>
  </si>
  <si>
    <t>JWAR</t>
  </si>
  <si>
    <t>J HUN</t>
  </si>
  <si>
    <t>DHUN</t>
  </si>
  <si>
    <t>PHAN</t>
  </si>
  <si>
    <t>PN</t>
  </si>
  <si>
    <t>RABB</t>
  </si>
  <si>
    <t>R GARD</t>
  </si>
  <si>
    <t>RAUS</t>
  </si>
  <si>
    <t>JMIT</t>
  </si>
  <si>
    <t>TCOEL</t>
  </si>
  <si>
    <t>LBLAB</t>
  </si>
  <si>
    <t>DPAGE</t>
  </si>
  <si>
    <t>AGELL</t>
  </si>
  <si>
    <t>Hybrid car</t>
  </si>
  <si>
    <t>NN9 6JE</t>
  </si>
  <si>
    <t>NO</t>
  </si>
  <si>
    <t>own van</t>
  </si>
  <si>
    <t>e-on</t>
  </si>
  <si>
    <t>2 year fixed business</t>
  </si>
  <si>
    <t>none</t>
  </si>
  <si>
    <t>BS2 0UG</t>
  </si>
  <si>
    <t>yes</t>
  </si>
  <si>
    <t>YES</t>
  </si>
  <si>
    <t>GL13 9LD AND BS2 OUG</t>
  </si>
  <si>
    <t>CV3 4GB</t>
  </si>
  <si>
    <t>N/A</t>
  </si>
  <si>
    <t>338 vehicles delivered to yard from various NN postcode areas mostly within radious of 24 miles report does not contain postcodes</t>
  </si>
  <si>
    <t>INTECEPTOR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</si>
</sst>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0.000"/>
    <numFmt numFmtId="166" formatCode="0.0"/>
    <numFmt numFmtId="167" formatCode="#\ ##0"/>
    <numFmt numFmtId="168" formatCode="_-* #,##0.0_-;\-* #,##0.0_-;_-* &quot;-&quot;??_-;_-@_-"/>
    <numFmt numFmtId="169" formatCode="0.0%"/>
    <numFmt numFmtId="170" formatCode="[$-809]dd\ mmmm\ yyyy;@"/>
    <numFmt numFmtId="171" formatCode="0.0000"/>
    <numFmt numFmtId="172" formatCode="0.000"/>
    <numFmt numFmtId="173" formatCode="_-* #,##0_-;\-* #,##0_-;_-* &quot;-&quot;??_-;_-@_-"/>
  </numFmts>
  <fonts count="71"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color theme="1"/>
      <name val="Calibri"/>
      <family val="2"/>
      <scheme val="minor"/>
    </font>
    <font>
      <u/>
      <sz val="12"/>
      <color theme="10"/>
      <name val="Calibri"/>
      <family val="2"/>
      <scheme val="minor"/>
    </font>
    <font>
      <sz val="8"/>
      <name val="Calibri"/>
      <family val="2"/>
      <scheme val="minor"/>
    </font>
    <font>
      <b/>
      <sz val="8"/>
      <name val="Tahoma"/>
      <family val="2"/>
    </font>
    <font>
      <b/>
      <sz val="8"/>
      <color rgb="FF000000"/>
      <name val="Tahoma"/>
      <family val="2"/>
    </font>
    <font>
      <sz val="10"/>
      <name val="Calibri"/>
      <family val="2"/>
      <scheme val="minor"/>
    </font>
    <font>
      <sz val="10"/>
      <name val="Arial"/>
      <family val="2"/>
    </font>
    <font>
      <u/>
      <sz val="10"/>
      <color indexed="12"/>
      <name val="Arial"/>
      <family val="2"/>
    </font>
    <font>
      <sz val="10"/>
      <name val="System"/>
      <family val="2"/>
    </font>
    <font>
      <sz val="9"/>
      <color rgb="FF000000"/>
      <name val="Tahoma"/>
      <family val="2"/>
    </font>
    <font>
      <b/>
      <sz val="10"/>
      <color theme="1"/>
      <name val="Helvetica"/>
      <family val="2"/>
    </font>
    <font>
      <sz val="10"/>
      <color theme="1"/>
      <name val="Helvetica"/>
      <family val="2"/>
    </font>
    <font>
      <i/>
      <sz val="11"/>
      <color rgb="FF053D5F"/>
      <name val="Calibri"/>
      <family val="2"/>
      <scheme val="minor"/>
    </font>
    <font>
      <b/>
      <sz val="16"/>
      <color theme="1"/>
      <name val="Helvetica"/>
      <family val="2"/>
    </font>
    <font>
      <sz val="10"/>
      <name val="Helvetica"/>
      <family val="2"/>
    </font>
    <font>
      <b/>
      <sz val="12"/>
      <color theme="1"/>
      <name val="Helvetica"/>
      <family val="2"/>
    </font>
    <font>
      <sz val="12"/>
      <color theme="1"/>
      <name val="Helvetica"/>
      <family val="2"/>
    </font>
    <font>
      <b/>
      <u/>
      <sz val="10"/>
      <color theme="1"/>
      <name val="Helvetica"/>
      <family val="2"/>
    </font>
    <font>
      <b/>
      <sz val="10"/>
      <name val="Helvetica"/>
      <family val="2"/>
    </font>
    <font>
      <b/>
      <sz val="16"/>
      <name val="Helvetica"/>
      <family val="2"/>
    </font>
    <font>
      <u/>
      <sz val="10"/>
      <color indexed="12"/>
      <name val="Helvetica"/>
      <family val="2"/>
    </font>
    <font>
      <u/>
      <sz val="10"/>
      <name val="Helvetica"/>
      <family val="2"/>
    </font>
    <font>
      <vertAlign val="superscript"/>
      <sz val="10"/>
      <name val="Helvetica"/>
      <family val="2"/>
    </font>
    <font>
      <u/>
      <sz val="10"/>
      <color theme="10"/>
      <name val="Helvetica"/>
      <family val="2"/>
    </font>
    <font>
      <b/>
      <sz val="11"/>
      <name val="Helvetica"/>
      <family val="2"/>
    </font>
    <font>
      <sz val="12"/>
      <color indexed="8"/>
      <name val="Aptos Narrow"/>
      <family val="2"/>
    </font>
    <font>
      <sz val="12"/>
      <color indexed="8"/>
      <name val="Aptos Narrow"/>
      <family val="2"/>
    </font>
    <font>
      <sz val="10"/>
      <color theme="1"/>
      <name val="Arial"/>
      <family val="2"/>
    </font>
    <font>
      <sz val="9"/>
      <color indexed="81"/>
      <name val="Tahoma"/>
      <family val="2"/>
    </font>
    <font>
      <i/>
      <sz val="8"/>
      <name val="Calibri"/>
      <family val="2"/>
      <scheme val="minor"/>
    </font>
    <font>
      <b/>
      <sz val="16"/>
      <name val="Calibri"/>
      <family val="2"/>
      <scheme val="minor"/>
    </font>
    <font>
      <sz val="11"/>
      <color rgb="FF053D5F"/>
      <name val="Calibri"/>
      <family val="2"/>
      <scheme val="minor"/>
    </font>
    <font>
      <u/>
      <sz val="11"/>
      <color indexed="12"/>
      <name val="Calibri"/>
      <family val="2"/>
    </font>
    <font>
      <u/>
      <sz val="11"/>
      <color theme="10"/>
      <name val="Calibri"/>
      <family val="2"/>
    </font>
    <font>
      <sz val="4"/>
      <color rgb="FF053D5F"/>
      <name val="Calibri"/>
      <family val="2"/>
      <scheme val="minor"/>
    </font>
    <font>
      <b/>
      <sz val="11"/>
      <color rgb="FF053D5F"/>
      <name val="Calibri"/>
      <family val="2"/>
      <scheme val="minor"/>
    </font>
    <font>
      <sz val="11"/>
      <color rgb="FF053D5F"/>
      <name val="Arial"/>
      <family val="2"/>
    </font>
    <font>
      <vertAlign val="superscript"/>
      <sz val="11"/>
      <color indexed="56"/>
      <name val="Calibri"/>
      <family val="2"/>
    </font>
    <font>
      <i/>
      <sz val="10"/>
      <color rgb="FF053D5F"/>
      <name val="Calibri"/>
      <family val="2"/>
      <scheme val="minor"/>
    </font>
    <font>
      <vertAlign val="superscript"/>
      <sz val="11"/>
      <color rgb="FF053D5F"/>
      <name val="Calibri"/>
      <family val="2"/>
      <scheme val="minor"/>
    </font>
    <font>
      <b/>
      <vertAlign val="superscript"/>
      <sz val="11"/>
      <color indexed="56"/>
      <name val="Calibri"/>
      <family val="2"/>
    </font>
    <font>
      <vertAlign val="subscript"/>
      <sz val="11"/>
      <color indexed="56"/>
      <name val="Arial"/>
      <family val="2"/>
    </font>
    <font>
      <sz val="11"/>
      <color indexed="56"/>
      <name val="Arial"/>
      <family val="2"/>
    </font>
    <font>
      <b/>
      <u/>
      <sz val="12"/>
      <color rgb="FF053D5F"/>
      <name val="Calibri"/>
      <family val="2"/>
      <scheme val="minor"/>
    </font>
    <font>
      <sz val="9"/>
      <color rgb="FF053D5F"/>
      <name val="Calibri"/>
      <family val="2"/>
      <scheme val="minor"/>
    </font>
    <font>
      <b/>
      <sz val="9"/>
      <color indexed="81"/>
      <name val="Tahoma"/>
      <family val="2"/>
    </font>
    <font>
      <b/>
      <i/>
      <sz val="10"/>
      <color theme="1"/>
      <name val="Helvetica"/>
      <family val="2"/>
    </font>
    <font>
      <b/>
      <sz val="10"/>
      <color rgb="FFFF0000"/>
      <name val="Helvetica"/>
      <family val="2"/>
    </font>
    <font>
      <sz val="10"/>
      <color theme="0" tint="-0.499984740745262"/>
      <name val="Helvetica"/>
      <family val="2"/>
    </font>
    <font>
      <b/>
      <sz val="10"/>
      <color theme="1"/>
      <name val="Helvetica"/>
      <family val="2"/>
    </font>
    <font>
      <sz val="10"/>
      <color rgb="FF002060"/>
      <name val="Helvetica"/>
      <family val="2"/>
    </font>
    <font>
      <sz val="10"/>
      <color rgb="FFFF0000"/>
      <name val="Helvetica"/>
      <family val="2"/>
    </font>
    <font>
      <i/>
      <sz val="10"/>
      <color theme="1"/>
      <name val="Helvetica"/>
      <family val="2"/>
    </font>
    <font>
      <sz val="10"/>
      <color rgb="FF242424"/>
      <name val="Helvetica"/>
      <family val="2"/>
    </font>
    <font>
      <sz val="10"/>
      <name val="Helvetica"/>
      <family val="2"/>
    </font>
    <font>
      <b/>
      <sz val="12"/>
      <name val="Helvetica"/>
      <family val="2"/>
    </font>
    <font>
      <sz val="12"/>
      <name val="Helvetica"/>
      <family val="2"/>
    </font>
    <font>
      <i/>
      <sz val="10"/>
      <name val="Helvetica"/>
      <family val="2"/>
    </font>
    <font>
      <u/>
      <sz val="12"/>
      <color theme="10"/>
      <name val="Helvetica"/>
      <family val="2"/>
    </font>
    <font>
      <i/>
      <sz val="12"/>
      <color theme="1"/>
      <name val="Helvetica"/>
      <family val="2"/>
    </font>
    <font>
      <b/>
      <sz val="12"/>
      <color theme="7" tint="-0.499984740745262"/>
      <name val="Helvetica"/>
      <family val="2"/>
    </font>
    <font>
      <b/>
      <sz val="12"/>
      <color theme="8" tint="-0.249977111117893"/>
      <name val="Helvetica"/>
      <family val="2"/>
    </font>
    <font>
      <sz val="7"/>
      <color theme="1"/>
      <name val="Helvetica"/>
      <family val="2"/>
    </font>
    <font>
      <sz val="8"/>
      <color theme="1"/>
      <name val="Helvetica"/>
      <family val="2"/>
    </font>
    <font>
      <b/>
      <i/>
      <sz val="10"/>
      <name val="Helvetica"/>
      <family val="2"/>
    </font>
    <font>
      <b/>
      <i/>
      <u/>
      <sz val="10"/>
      <color theme="1"/>
      <name val="Helvetica"/>
      <family val="2"/>
    </font>
    <font>
      <b/>
      <u/>
      <sz val="10"/>
      <name val="Helvetica"/>
      <family val="2"/>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lightUp">
        <bgColor theme="4" tint="0.79995117038483843"/>
      </patternFill>
    </fill>
    <fill>
      <patternFill patternType="solid">
        <fgColor theme="7" tint="0.79998168889431442"/>
        <bgColor indexed="64"/>
      </patternFill>
    </fill>
    <fill>
      <patternFill patternType="solid">
        <fgColor rgb="FFD9E1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gray125">
        <bgColor theme="0"/>
      </patternFill>
    </fill>
    <fill>
      <patternFill patternType="solid">
        <fgColor theme="3" tint="0.79998168889431442"/>
        <bgColor indexed="64"/>
      </patternFill>
    </fill>
    <fill>
      <patternFill patternType="darkUp">
        <fgColor auto="1"/>
        <bgColor theme="4" tint="0.79992065187536243"/>
      </patternFill>
    </fill>
    <fill>
      <patternFill patternType="solid">
        <fgColor theme="9" tint="0.39997558519241921"/>
        <bgColor indexed="64"/>
      </patternFill>
    </fill>
    <fill>
      <patternFill patternType="solid">
        <fgColor theme="4"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ck">
        <color rgb="FF053D5F"/>
      </left>
      <right style="thin">
        <color rgb="FF053D5F"/>
      </right>
      <top style="thick">
        <color rgb="FF053D5F"/>
      </top>
      <bottom style="thin">
        <color rgb="FF053D5F"/>
      </bottom>
      <diagonal/>
    </border>
    <border>
      <left style="thin">
        <color rgb="FF053D5F"/>
      </left>
      <right/>
      <top style="thick">
        <color rgb="FF053D5F"/>
      </top>
      <bottom style="thin">
        <color rgb="FF053D5F"/>
      </bottom>
      <diagonal/>
    </border>
    <border>
      <left style="thin">
        <color rgb="FF053D5F"/>
      </left>
      <right style="thick">
        <color rgb="FF053D5F"/>
      </right>
      <top style="thick">
        <color rgb="FF053D5F"/>
      </top>
      <bottom style="thin">
        <color rgb="FF053D5F"/>
      </bottom>
      <diagonal/>
    </border>
    <border>
      <left style="thick">
        <color rgb="FF053D5F"/>
      </left>
      <right style="thin">
        <color rgb="FF053D5F"/>
      </right>
      <top style="thin">
        <color rgb="FF053D5F"/>
      </top>
      <bottom style="thick">
        <color rgb="FF053D5F"/>
      </bottom>
      <diagonal/>
    </border>
    <border>
      <left style="thin">
        <color rgb="FF053D5F"/>
      </left>
      <right/>
      <top style="thin">
        <color rgb="FF053D5F"/>
      </top>
      <bottom style="thick">
        <color rgb="FF053D5F"/>
      </bottom>
      <diagonal/>
    </border>
    <border>
      <left style="thin">
        <color rgb="FF053D5F"/>
      </left>
      <right style="thick">
        <color rgb="FF053D5F"/>
      </right>
      <top style="thin">
        <color rgb="FF053D5F"/>
      </top>
      <bottom style="thick">
        <color rgb="FF053D5F"/>
      </bottom>
      <diagonal/>
    </border>
    <border>
      <left style="double">
        <color rgb="FF053D5F"/>
      </left>
      <right/>
      <top style="double">
        <color rgb="FF053D5F"/>
      </top>
      <bottom style="double">
        <color rgb="FF053D5F"/>
      </bottom>
      <diagonal/>
    </border>
    <border>
      <left/>
      <right/>
      <top style="double">
        <color rgb="FF053D5F"/>
      </top>
      <bottom style="double">
        <color rgb="FF053D5F"/>
      </bottom>
      <diagonal/>
    </border>
    <border>
      <left/>
      <right style="double">
        <color rgb="FF053D5F"/>
      </right>
      <top style="double">
        <color rgb="FF053D5F"/>
      </top>
      <bottom style="double">
        <color rgb="FF053D5F"/>
      </bottom>
      <diagonal/>
    </border>
    <border>
      <left style="thick">
        <color rgb="FF053D5F"/>
      </left>
      <right style="thick">
        <color rgb="FF053D5F"/>
      </right>
      <top style="thick">
        <color rgb="FF053D5F"/>
      </top>
      <bottom style="thin">
        <color rgb="FF053D5F"/>
      </bottom>
      <diagonal/>
    </border>
    <border>
      <left/>
      <right style="thick">
        <color rgb="FF053D5F"/>
      </right>
      <top style="thick">
        <color rgb="FF053D5F"/>
      </top>
      <bottom style="thin">
        <color rgb="FF053D5F"/>
      </bottom>
      <diagonal/>
    </border>
    <border>
      <left style="thick">
        <color rgb="FF053D5F"/>
      </left>
      <right style="thick">
        <color rgb="FF053D5F"/>
      </right>
      <top style="thin">
        <color rgb="FF053D5F"/>
      </top>
      <bottom style="thick">
        <color rgb="FF053D5F"/>
      </bottom>
      <diagonal/>
    </border>
    <border>
      <left/>
      <right style="thick">
        <color rgb="FF053D5F"/>
      </right>
      <top style="thin">
        <color rgb="FF053D5F"/>
      </top>
      <bottom/>
      <diagonal/>
    </border>
    <border>
      <left style="thick">
        <color rgb="FF053D5F"/>
      </left>
      <right style="thick">
        <color rgb="FF053D5F"/>
      </right>
      <top style="thin">
        <color rgb="FF053D5F"/>
      </top>
      <bottom/>
      <diagonal/>
    </border>
    <border>
      <left style="thick">
        <color rgb="FF053D5F"/>
      </left>
      <right style="thick">
        <color rgb="FF053D5F"/>
      </right>
      <top style="thick">
        <color rgb="FF053D5F"/>
      </top>
      <bottom/>
      <diagonal/>
    </border>
    <border>
      <left style="thick">
        <color rgb="FF053D5F"/>
      </left>
      <right style="thick">
        <color rgb="FF053D5F"/>
      </right>
      <top/>
      <bottom/>
      <diagonal/>
    </border>
    <border>
      <left style="thick">
        <color rgb="FF053D5F"/>
      </left>
      <right style="thick">
        <color rgb="FF053D5F"/>
      </right>
      <top style="thin">
        <color rgb="FF053D5F"/>
      </top>
      <bottom style="thin">
        <color rgb="FF053D5F"/>
      </bottom>
      <diagonal/>
    </border>
    <border>
      <left style="thick">
        <color rgb="FF053D5F"/>
      </left>
      <right style="thick">
        <color rgb="FF053D5F"/>
      </right>
      <top style="thick">
        <color rgb="FF053D5F"/>
      </top>
      <bottom style="thick">
        <color rgb="FF053D5F"/>
      </bottom>
      <diagonal/>
    </border>
    <border>
      <left style="thick">
        <color rgb="FF053D5F"/>
      </left>
      <right style="thick">
        <color rgb="FF053D5F"/>
      </right>
      <top/>
      <bottom style="thick">
        <color rgb="FF053D5F"/>
      </bottom>
      <diagonal/>
    </border>
    <border>
      <left/>
      <right style="thick">
        <color rgb="FF053D5F"/>
      </right>
      <top style="thin">
        <color rgb="FF053D5F"/>
      </top>
      <bottom style="thick">
        <color rgb="FF053D5F"/>
      </bottom>
      <diagonal/>
    </border>
    <border>
      <left style="thin">
        <color theme="1" tint="0.34998626667073579"/>
      </left>
      <right style="thin">
        <color theme="1" tint="0.34998626667073579"/>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style="thin">
        <color indexed="64"/>
      </bottom>
      <diagonal/>
    </border>
    <border>
      <left/>
      <right/>
      <top/>
      <bottom style="medium">
        <color indexed="64"/>
      </bottom>
      <diagonal/>
    </border>
    <border>
      <left style="thin">
        <color theme="1" tint="0.34998626667073579"/>
      </left>
      <right style="thin">
        <color theme="1" tint="0.34998626667073579"/>
      </right>
      <top style="thin">
        <color indexed="64"/>
      </top>
      <bottom/>
      <diagonal/>
    </border>
    <border>
      <left style="thin">
        <color theme="1" tint="0.34998626667073579"/>
      </left>
      <right style="thin">
        <color theme="1" tint="0.34998626667073579"/>
      </right>
      <top/>
      <bottom style="thin">
        <color indexed="64"/>
      </bottom>
      <diagonal/>
    </border>
    <border>
      <left/>
      <right style="thin">
        <color theme="1"/>
      </right>
      <top style="thin">
        <color theme="1"/>
      </top>
      <bottom style="thin">
        <color theme="1"/>
      </bottom>
      <diagonal/>
    </border>
    <border>
      <left/>
      <right style="thin">
        <color theme="1" tint="0.34998626667073579"/>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s>
  <cellStyleXfs count="19">
    <xf numFmtId="0" fontId="0" fillId="0" borderId="0"/>
    <xf numFmtId="164" fontId="3" fillId="0" borderId="0" applyFont="0" applyFill="0" applyBorder="0" applyAlignment="0" applyProtection="0"/>
    <xf numFmtId="0" fontId="5" fillId="0" borderId="0" applyNumberFormat="0" applyFill="0" applyBorder="0" applyAlignment="0" applyProtection="0"/>
    <xf numFmtId="0" fontId="3" fillId="0" borderId="0"/>
    <xf numFmtId="0" fontId="4" fillId="0" borderId="0"/>
    <xf numFmtId="0" fontId="11" fillId="0" borderId="0" applyNumberFormat="0" applyFill="0" applyBorder="0" applyAlignment="0" applyProtection="0">
      <alignment vertical="top"/>
      <protection locked="0"/>
    </xf>
    <xf numFmtId="0" fontId="10" fillId="0" borderId="0"/>
    <xf numFmtId="167" fontId="12" fillId="0" borderId="0"/>
    <xf numFmtId="9" fontId="3" fillId="0" borderId="0" applyFont="0" applyFill="0" applyBorder="0" applyAlignment="0" applyProtection="0"/>
    <xf numFmtId="0" fontId="29" fillId="0" borderId="0" applyNumberFormat="0" applyFill="0" applyBorder="0" applyProtection="0"/>
    <xf numFmtId="0" fontId="30" fillId="0" borderId="0" applyNumberFormat="0" applyFill="0" applyBorder="0" applyProtection="0"/>
    <xf numFmtId="0" fontId="31" fillId="0" borderId="0"/>
    <xf numFmtId="0" fontId="36" fillId="0" borderId="0" applyNumberFormat="0" applyFill="0" applyBorder="0" applyAlignment="0" applyProtection="0">
      <alignment vertical="top"/>
      <protection locked="0"/>
    </xf>
    <xf numFmtId="164" fontId="31"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cellStyleXfs>
  <cellXfs count="331">
    <xf numFmtId="0" fontId="0" fillId="0" borderId="0" xfId="0"/>
    <xf numFmtId="0" fontId="4" fillId="0" borderId="0" xfId="0" applyFont="1"/>
    <xf numFmtId="0" fontId="9" fillId="0" borderId="0" xfId="0" applyFont="1"/>
    <xf numFmtId="0" fontId="15" fillId="0" borderId="0" xfId="0" applyFont="1"/>
    <xf numFmtId="0" fontId="14" fillId="0" borderId="0" xfId="0" applyFont="1"/>
    <xf numFmtId="170" fontId="15" fillId="0" borderId="0" xfId="0" applyNumberFormat="1" applyFont="1"/>
    <xf numFmtId="0" fontId="14" fillId="0" borderId="7" xfId="0" applyFont="1" applyBorder="1"/>
    <xf numFmtId="0" fontId="15" fillId="0" borderId="7" xfId="0" applyFont="1" applyBorder="1"/>
    <xf numFmtId="0" fontId="15" fillId="0" borderId="0" xfId="0" applyFont="1" applyAlignment="1">
      <alignment wrapText="1"/>
    </xf>
    <xf numFmtId="0" fontId="14" fillId="0" borderId="8" xfId="0" applyFont="1" applyBorder="1"/>
    <xf numFmtId="0" fontId="15" fillId="0" borderId="1" xfId="0" applyFont="1" applyBorder="1"/>
    <xf numFmtId="0" fontId="15" fillId="0" borderId="9" xfId="0" applyFont="1" applyBorder="1"/>
    <xf numFmtId="0" fontId="14" fillId="0" borderId="1" xfId="0" applyFont="1" applyBorder="1"/>
    <xf numFmtId="0" fontId="15" fillId="0" borderId="7" xfId="0" applyFont="1" applyBorder="1" applyAlignment="1">
      <alignment wrapText="1"/>
    </xf>
    <xf numFmtId="0" fontId="17" fillId="0" borderId="0" xfId="0" applyFont="1"/>
    <xf numFmtId="15" fontId="15" fillId="0" borderId="0" xfId="0" applyNumberFormat="1" applyFont="1"/>
    <xf numFmtId="0" fontId="15" fillId="2" borderId="1" xfId="0" applyFont="1" applyFill="1" applyBorder="1"/>
    <xf numFmtId="0" fontId="18" fillId="0" borderId="0" xfId="0" applyFont="1"/>
    <xf numFmtId="0" fontId="15" fillId="0" borderId="1" xfId="0" applyFont="1" applyBorder="1" applyAlignment="1">
      <alignment wrapText="1"/>
    </xf>
    <xf numFmtId="0" fontId="19" fillId="0" borderId="0" xfId="0" applyFont="1"/>
    <xf numFmtId="0" fontId="15" fillId="0" borderId="8"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left" vertical="center" wrapText="1"/>
    </xf>
    <xf numFmtId="0" fontId="20" fillId="0" borderId="0" xfId="0" applyFont="1"/>
    <xf numFmtId="0" fontId="15" fillId="6" borderId="0" xfId="0" applyFont="1" applyFill="1"/>
    <xf numFmtId="0" fontId="20" fillId="6" borderId="0" xfId="0" applyFont="1" applyFill="1"/>
    <xf numFmtId="0" fontId="18" fillId="0" borderId="7" xfId="0" applyFont="1" applyBorder="1"/>
    <xf numFmtId="0" fontId="18" fillId="0" borderId="9" xfId="0" applyFont="1" applyBorder="1"/>
    <xf numFmtId="0" fontId="18" fillId="0" borderId="8" xfId="0" applyFont="1" applyBorder="1"/>
    <xf numFmtId="0" fontId="18" fillId="6" borderId="0" xfId="0" quotePrefix="1" applyFont="1" applyFill="1"/>
    <xf numFmtId="0" fontId="18" fillId="6" borderId="0" xfId="0" applyFont="1" applyFill="1"/>
    <xf numFmtId="0" fontId="22" fillId="0" borderId="7" xfId="0" applyFont="1" applyBorder="1"/>
    <xf numFmtId="165" fontId="22" fillId="0" borderId="7" xfId="1" applyNumberFormat="1" applyFont="1" applyFill="1" applyBorder="1" applyAlignment="1">
      <alignment horizontal="center"/>
    </xf>
    <xf numFmtId="0" fontId="22" fillId="0" borderId="0" xfId="0" applyFont="1"/>
    <xf numFmtId="0" fontId="22" fillId="0" borderId="7" xfId="0" applyFont="1" applyBorder="1" applyAlignment="1">
      <alignment wrapText="1"/>
    </xf>
    <xf numFmtId="0" fontId="18" fillId="0" borderId="7" xfId="0" applyFont="1" applyBorder="1" applyAlignment="1">
      <alignment wrapText="1"/>
    </xf>
    <xf numFmtId="0" fontId="18" fillId="6" borderId="0" xfId="0" applyFont="1" applyFill="1" applyAlignment="1">
      <alignment wrapText="1"/>
    </xf>
    <xf numFmtId="0" fontId="18" fillId="0" borderId="0" xfId="0" applyFont="1" applyAlignment="1">
      <alignment wrapText="1"/>
    </xf>
    <xf numFmtId="0" fontId="23" fillId="0" borderId="0" xfId="0" applyFont="1"/>
    <xf numFmtId="0" fontId="15" fillId="3" borderId="0" xfId="4" applyFont="1" applyFill="1"/>
    <xf numFmtId="0" fontId="24" fillId="0" borderId="0" xfId="5" applyFont="1" applyFill="1" applyBorder="1" applyAlignment="1" applyProtection="1">
      <alignment horizontal="left" vertical="top" wrapText="1"/>
    </xf>
    <xf numFmtId="0" fontId="24" fillId="0" borderId="0" xfId="5" applyFont="1" applyFill="1" applyAlignment="1" applyProtection="1">
      <alignment horizontal="left" vertical="top" wrapText="1"/>
    </xf>
    <xf numFmtId="0" fontId="15" fillId="0" borderId="0" xfId="4" applyFont="1"/>
    <xf numFmtId="0" fontId="25" fillId="0" borderId="0" xfId="4" applyFont="1"/>
    <xf numFmtId="0" fontId="22" fillId="0" borderId="0" xfId="4" applyFont="1" applyAlignment="1">
      <alignment horizontal="center"/>
    </xf>
    <xf numFmtId="168" fontId="22" fillId="0" borderId="0" xfId="4" applyNumberFormat="1" applyFont="1" applyAlignment="1">
      <alignment horizontal="center" vertical="center"/>
    </xf>
    <xf numFmtId="43" fontId="22" fillId="0" borderId="0" xfId="4" applyNumberFormat="1" applyFont="1" applyAlignment="1">
      <alignment horizontal="center" vertical="center"/>
    </xf>
    <xf numFmtId="3" fontId="22" fillId="0" borderId="0" xfId="4" applyNumberFormat="1" applyFont="1" applyAlignment="1">
      <alignment vertical="center"/>
    </xf>
    <xf numFmtId="0" fontId="22" fillId="0" borderId="0" xfId="4" applyFont="1" applyAlignment="1">
      <alignment vertical="center"/>
    </xf>
    <xf numFmtId="0" fontId="22" fillId="0" borderId="0" xfId="4" applyFont="1" applyAlignment="1">
      <alignment horizontal="center" vertical="center"/>
    </xf>
    <xf numFmtId="0" fontId="18" fillId="0" borderId="0" xfId="4" applyFont="1" applyAlignment="1">
      <alignment vertical="top" wrapText="1"/>
    </xf>
    <xf numFmtId="0" fontId="27" fillId="0" borderId="0" xfId="2" applyFont="1" applyFill="1" applyAlignment="1" applyProtection="1">
      <alignment vertical="top"/>
    </xf>
    <xf numFmtId="0" fontId="18" fillId="0" borderId="0" xfId="5" applyFont="1" applyFill="1" applyAlignment="1" applyProtection="1">
      <alignment vertical="top" wrapText="1"/>
    </xf>
    <xf numFmtId="0" fontId="24" fillId="0" borderId="0" xfId="5" applyFont="1" applyFill="1" applyAlignment="1" applyProtection="1">
      <alignment vertical="top" wrapText="1"/>
    </xf>
    <xf numFmtId="0" fontId="15" fillId="0" borderId="0" xfId="4" applyFont="1" applyAlignment="1">
      <alignment vertical="top" wrapText="1"/>
    </xf>
    <xf numFmtId="0" fontId="18" fillId="0" borderId="0" xfId="5" applyFont="1" applyFill="1" applyAlignment="1" applyProtection="1">
      <alignment vertical="top"/>
    </xf>
    <xf numFmtId="0" fontId="24" fillId="0" borderId="0" xfId="5" applyFont="1" applyFill="1" applyAlignment="1" applyProtection="1">
      <alignment horizontal="center" vertical="top" wrapText="1"/>
    </xf>
    <xf numFmtId="0" fontId="24" fillId="0" borderId="0" xfId="5" applyFont="1" applyFill="1" applyBorder="1" applyAlignment="1" applyProtection="1">
      <alignment vertical="top" wrapText="1"/>
    </xf>
    <xf numFmtId="0" fontId="26" fillId="0" borderId="0" xfId="4" applyFont="1" applyAlignment="1">
      <alignment horizontal="right" vertical="top" wrapText="1"/>
    </xf>
    <xf numFmtId="0" fontId="18" fillId="0" borderId="0" xfId="4" applyFont="1" applyAlignment="1">
      <alignment horizontal="left" vertical="top" wrapText="1"/>
    </xf>
    <xf numFmtId="0" fontId="18" fillId="0" borderId="1" xfId="4" applyFont="1" applyBorder="1" applyAlignment="1">
      <alignment vertical="top" wrapText="1"/>
    </xf>
    <xf numFmtId="3" fontId="18" fillId="2" borderId="1" xfId="4" applyNumberFormat="1" applyFont="1" applyFill="1" applyBorder="1" applyAlignment="1" applyProtection="1">
      <alignment vertical="center"/>
      <protection locked="0"/>
    </xf>
    <xf numFmtId="0" fontId="15" fillId="2" borderId="1" xfId="4" applyFont="1" applyFill="1" applyBorder="1"/>
    <xf numFmtId="167" fontId="18" fillId="2" borderId="1" xfId="6" applyNumberFormat="1" applyFont="1" applyFill="1" applyBorder="1" applyAlignment="1" applyProtection="1">
      <alignment horizontal="right" vertical="top"/>
      <protection locked="0"/>
    </xf>
    <xf numFmtId="167" fontId="18" fillId="2" borderId="1" xfId="6" applyNumberFormat="1" applyFont="1" applyFill="1" applyBorder="1" applyAlignment="1" applyProtection="1">
      <alignment vertical="top" wrapText="1"/>
      <protection locked="0"/>
    </xf>
    <xf numFmtId="167" fontId="18" fillId="2" borderId="1" xfId="7" applyFont="1" applyFill="1" applyBorder="1" applyAlignment="1" applyProtection="1">
      <alignment horizontal="right" vertical="top"/>
      <protection locked="0"/>
    </xf>
    <xf numFmtId="167" fontId="18" fillId="2" borderId="1" xfId="7" applyFont="1" applyFill="1" applyBorder="1" applyAlignment="1" applyProtection="1">
      <alignment vertical="top" wrapText="1"/>
      <protection locked="0"/>
    </xf>
    <xf numFmtId="0" fontId="15" fillId="0" borderId="1" xfId="4" applyFont="1" applyBorder="1" applyAlignment="1">
      <alignment vertical="top"/>
    </xf>
    <xf numFmtId="167" fontId="18" fillId="6" borderId="1" xfId="6" applyNumberFormat="1" applyFont="1" applyFill="1" applyBorder="1" applyAlignment="1" applyProtection="1">
      <alignment wrapText="1"/>
      <protection locked="0"/>
    </xf>
    <xf numFmtId="167" fontId="18" fillId="6" borderId="1" xfId="6" applyNumberFormat="1" applyFont="1" applyFill="1" applyBorder="1" applyAlignment="1" applyProtection="1">
      <alignment vertical="top" wrapText="1"/>
      <protection locked="0"/>
    </xf>
    <xf numFmtId="167" fontId="18" fillId="6" borderId="1" xfId="7" applyFont="1" applyFill="1" applyBorder="1" applyAlignment="1" applyProtection="1">
      <alignment vertical="top" wrapText="1"/>
      <protection locked="0"/>
    </xf>
    <xf numFmtId="0" fontId="18" fillId="6" borderId="1" xfId="4" applyFont="1" applyFill="1" applyBorder="1" applyAlignment="1">
      <alignment vertical="center" wrapText="1"/>
    </xf>
    <xf numFmtId="0" fontId="18" fillId="6" borderId="1" xfId="4" applyFont="1" applyFill="1" applyBorder="1" applyAlignment="1">
      <alignment horizontal="left" vertical="center" wrapText="1"/>
    </xf>
    <xf numFmtId="0" fontId="15" fillId="6" borderId="1" xfId="0" applyFont="1" applyFill="1" applyBorder="1" applyAlignment="1">
      <alignment wrapText="1"/>
    </xf>
    <xf numFmtId="0" fontId="18" fillId="6" borderId="1" xfId="4" applyFont="1" applyFill="1" applyBorder="1" applyAlignment="1">
      <alignment wrapText="1"/>
    </xf>
    <xf numFmtId="0" fontId="18" fillId="2" borderId="1" xfId="4" applyFont="1" applyFill="1" applyBorder="1" applyAlignment="1">
      <alignment vertical="top" wrapText="1"/>
    </xf>
    <xf numFmtId="0" fontId="18" fillId="2" borderId="1" xfId="4" applyFont="1" applyFill="1" applyBorder="1" applyAlignment="1">
      <alignment horizontal="left" vertical="top" wrapText="1"/>
    </xf>
    <xf numFmtId="0" fontId="14" fillId="2" borderId="4" xfId="4" applyFont="1" applyFill="1" applyBorder="1"/>
    <xf numFmtId="3" fontId="15" fillId="2" borderId="5" xfId="4" applyNumberFormat="1" applyFont="1" applyFill="1" applyBorder="1"/>
    <xf numFmtId="167" fontId="18" fillId="6" borderId="10" xfId="7" applyFont="1" applyFill="1" applyBorder="1" applyAlignment="1" applyProtection="1">
      <alignment vertical="top" wrapText="1"/>
      <protection locked="0"/>
    </xf>
    <xf numFmtId="0" fontId="14" fillId="0" borderId="11" xfId="4" applyFont="1" applyBorder="1"/>
    <xf numFmtId="0" fontId="15" fillId="0" borderId="8" xfId="0" applyFont="1" applyBorder="1" applyAlignment="1">
      <alignment horizontal="center" vertical="center" wrapText="1"/>
    </xf>
    <xf numFmtId="0" fontId="18" fillId="0" borderId="0" xfId="0" applyFont="1" applyAlignment="1">
      <alignment vertical="top" wrapText="1"/>
    </xf>
    <xf numFmtId="0" fontId="28" fillId="0" borderId="0" xfId="0" applyFont="1"/>
    <xf numFmtId="0" fontId="18" fillId="0" borderId="0" xfId="0" applyFont="1" applyAlignment="1">
      <alignment horizontal="left" wrapText="1"/>
    </xf>
    <xf numFmtId="167" fontId="18" fillId="0" borderId="1" xfId="6" applyNumberFormat="1" applyFont="1" applyBorder="1" applyAlignment="1" applyProtection="1">
      <alignment vertical="top" wrapText="1"/>
      <protection locked="0"/>
    </xf>
    <xf numFmtId="0" fontId="14" fillId="0" borderId="7" xfId="0" applyFont="1" applyBorder="1" applyAlignment="1">
      <alignment wrapText="1"/>
    </xf>
    <xf numFmtId="0" fontId="15" fillId="4" borderId="7" xfId="0" applyFont="1" applyFill="1" applyBorder="1" applyProtection="1">
      <protection locked="0"/>
    </xf>
    <xf numFmtId="0" fontId="15" fillId="4" borderId="1" xfId="0" applyFont="1" applyFill="1" applyBorder="1" applyProtection="1">
      <protection locked="0"/>
    </xf>
    <xf numFmtId="0" fontId="15" fillId="2" borderId="7" xfId="0" applyFont="1" applyFill="1" applyBorder="1" applyProtection="1">
      <protection locked="0"/>
    </xf>
    <xf numFmtId="0" fontId="15" fillId="7" borderId="7" xfId="0" applyFont="1" applyFill="1" applyBorder="1" applyProtection="1">
      <protection locked="0"/>
    </xf>
    <xf numFmtId="1" fontId="15" fillId="2" borderId="7" xfId="0" applyNumberFormat="1" applyFont="1" applyFill="1" applyBorder="1" applyProtection="1">
      <protection locked="0"/>
    </xf>
    <xf numFmtId="0" fontId="15" fillId="2" borderId="1" xfId="0" applyFont="1" applyFill="1" applyBorder="1" applyProtection="1">
      <protection locked="0"/>
    </xf>
    <xf numFmtId="0" fontId="15" fillId="5" borderId="1" xfId="0" applyFont="1" applyFill="1" applyBorder="1" applyProtection="1">
      <protection locked="0"/>
    </xf>
    <xf numFmtId="169" fontId="15" fillId="2" borderId="7" xfId="0" applyNumberFormat="1" applyFont="1" applyFill="1" applyBorder="1" applyProtection="1">
      <protection locked="0"/>
    </xf>
    <xf numFmtId="0" fontId="9" fillId="2" borderId="1" xfId="0" applyFont="1" applyFill="1" applyBorder="1" applyProtection="1">
      <protection locked="0"/>
    </xf>
    <xf numFmtId="0" fontId="18" fillId="2" borderId="7" xfId="0" applyFont="1" applyFill="1" applyBorder="1" applyProtection="1">
      <protection locked="0"/>
    </xf>
    <xf numFmtId="165" fontId="18" fillId="2" borderId="7" xfId="0" applyNumberFormat="1" applyFont="1" applyFill="1" applyBorder="1" applyAlignment="1" applyProtection="1">
      <alignment horizontal="center" vertical="center"/>
      <protection locked="0"/>
    </xf>
    <xf numFmtId="0" fontId="18" fillId="2" borderId="1" xfId="0" applyFont="1" applyFill="1" applyBorder="1" applyProtection="1">
      <protection locked="0"/>
    </xf>
    <xf numFmtId="0" fontId="15" fillId="2" borderId="1" xfId="4" applyFont="1" applyFill="1" applyBorder="1" applyProtection="1">
      <protection locked="0"/>
    </xf>
    <xf numFmtId="0" fontId="22" fillId="0" borderId="0" xfId="0" applyFont="1" applyAlignment="1">
      <alignment wrapText="1"/>
    </xf>
    <xf numFmtId="0" fontId="18" fillId="2" borderId="7" xfId="0" applyFont="1" applyFill="1" applyBorder="1" applyAlignment="1" applyProtection="1">
      <alignment wrapText="1"/>
      <protection locked="0"/>
    </xf>
    <xf numFmtId="0" fontId="15" fillId="0" borderId="13" xfId="0" applyFont="1" applyBorder="1"/>
    <xf numFmtId="0" fontId="15" fillId="0" borderId="0" xfId="0" applyFont="1" applyAlignment="1">
      <alignment vertical="center" wrapText="1"/>
    </xf>
    <xf numFmtId="0" fontId="15" fillId="0" borderId="0" xfId="0" applyFont="1" applyAlignment="1">
      <alignment vertical="center"/>
    </xf>
    <xf numFmtId="0" fontId="28" fillId="0" borderId="1" xfId="0" applyFont="1" applyBorder="1"/>
    <xf numFmtId="0" fontId="22" fillId="0" borderId="1" xfId="0" applyFont="1" applyBorder="1"/>
    <xf numFmtId="0" fontId="28" fillId="2" borderId="1" xfId="0" applyFont="1" applyFill="1" applyBorder="1" applyProtection="1">
      <protection locked="0"/>
    </xf>
    <xf numFmtId="0" fontId="18" fillId="2" borderId="1" xfId="0" applyFont="1" applyFill="1" applyBorder="1" applyAlignment="1" applyProtection="1">
      <alignment horizontal="left" wrapText="1"/>
      <protection locked="0"/>
    </xf>
    <xf numFmtId="0" fontId="18" fillId="2" borderId="1" xfId="0" applyFont="1" applyFill="1" applyBorder="1" applyAlignment="1" applyProtection="1">
      <alignment wrapText="1"/>
      <protection locked="0"/>
    </xf>
    <xf numFmtId="0" fontId="15" fillId="2" borderId="1" xfId="4" applyFont="1" applyFill="1" applyBorder="1" applyAlignment="1" applyProtection="1">
      <alignment wrapText="1"/>
      <protection locked="0"/>
    </xf>
    <xf numFmtId="9" fontId="15" fillId="2" borderId="7" xfId="8" applyFont="1" applyFill="1" applyBorder="1" applyProtection="1">
      <protection locked="0"/>
    </xf>
    <xf numFmtId="0" fontId="15" fillId="0" borderId="0" xfId="0" applyFont="1" applyProtection="1">
      <protection locked="0"/>
    </xf>
    <xf numFmtId="0" fontId="15" fillId="6" borderId="0" xfId="0" applyFont="1" applyFill="1" applyAlignment="1">
      <alignment horizontal="left" wrapText="1"/>
    </xf>
    <xf numFmtId="0" fontId="15" fillId="6" borderId="0" xfId="0" applyFont="1" applyFill="1" applyAlignment="1">
      <alignment wrapText="1"/>
    </xf>
    <xf numFmtId="0" fontId="18" fillId="6" borderId="7" xfId="0" applyFont="1" applyFill="1" applyBorder="1" applyAlignment="1">
      <alignment wrapText="1"/>
    </xf>
    <xf numFmtId="0" fontId="33" fillId="8" borderId="3" xfId="11" applyFont="1" applyFill="1" applyBorder="1"/>
    <xf numFmtId="0" fontId="34" fillId="3" borderId="2" xfId="11" applyFont="1" applyFill="1" applyBorder="1"/>
    <xf numFmtId="0" fontId="35" fillId="3" borderId="0" xfId="11" applyFont="1" applyFill="1"/>
    <xf numFmtId="0" fontId="35" fillId="3" borderId="0" xfId="11" applyFont="1" applyFill="1" applyAlignment="1">
      <alignment horizontal="left"/>
    </xf>
    <xf numFmtId="0" fontId="37" fillId="0" borderId="0" xfId="12" applyFont="1" applyAlignment="1" applyProtection="1"/>
    <xf numFmtId="0" fontId="38" fillId="3" borderId="0" xfId="11" applyFont="1" applyFill="1"/>
    <xf numFmtId="0" fontId="38" fillId="3" borderId="0" xfId="11" applyFont="1" applyFill="1" applyAlignment="1">
      <alignment horizontal="left"/>
    </xf>
    <xf numFmtId="0" fontId="39" fillId="9" borderId="15" xfId="11" applyFont="1" applyFill="1" applyBorder="1" applyAlignment="1">
      <alignment horizontal="left" vertical="center" wrapText="1"/>
    </xf>
    <xf numFmtId="0" fontId="35" fillId="3" borderId="16" xfId="11" applyFont="1" applyFill="1" applyBorder="1" applyAlignment="1">
      <alignment horizontal="left" vertical="center" wrapText="1"/>
    </xf>
    <xf numFmtId="0" fontId="39" fillId="9" borderId="15" xfId="11" applyFont="1" applyFill="1" applyBorder="1" applyAlignment="1">
      <alignment horizontal="left" vertical="center"/>
    </xf>
    <xf numFmtId="14" fontId="35" fillId="0" borderId="17" xfId="11" applyNumberFormat="1" applyFont="1" applyBorder="1" applyAlignment="1">
      <alignment horizontal="left" vertical="center"/>
    </xf>
    <xf numFmtId="14" fontId="35" fillId="3" borderId="17" xfId="11" applyNumberFormat="1" applyFont="1" applyFill="1" applyBorder="1" applyAlignment="1">
      <alignment horizontal="left" vertical="center"/>
    </xf>
    <xf numFmtId="0" fontId="39" fillId="9" borderId="18" xfId="11" applyFont="1" applyFill="1" applyBorder="1" applyAlignment="1">
      <alignment horizontal="left" vertical="center" wrapText="1"/>
    </xf>
    <xf numFmtId="0" fontId="35" fillId="3" borderId="19" xfId="11" applyFont="1" applyFill="1" applyBorder="1" applyAlignment="1">
      <alignment horizontal="left" vertical="center" wrapText="1"/>
    </xf>
    <xf numFmtId="0" fontId="39" fillId="9" borderId="18" xfId="11" applyFont="1" applyFill="1" applyBorder="1" applyAlignment="1">
      <alignment horizontal="left" vertical="center"/>
    </xf>
    <xf numFmtId="166" fontId="35" fillId="3" borderId="20" xfId="11" applyNumberFormat="1" applyFont="1" applyFill="1" applyBorder="1" applyAlignment="1">
      <alignment horizontal="left" vertical="center"/>
    </xf>
    <xf numFmtId="1" fontId="35" fillId="3" borderId="20" xfId="11" applyNumberFormat="1" applyFont="1" applyFill="1" applyBorder="1" applyAlignment="1">
      <alignment horizontal="left"/>
    </xf>
    <xf numFmtId="0" fontId="39" fillId="3" borderId="0" xfId="11" applyFont="1" applyFill="1" applyAlignment="1">
      <alignment horizontal="left" vertical="center" wrapText="1"/>
    </xf>
    <xf numFmtId="0" fontId="35" fillId="3" borderId="0" xfId="11" applyFont="1" applyFill="1" applyAlignment="1">
      <alignment horizontal="left" vertical="center" wrapText="1"/>
    </xf>
    <xf numFmtId="0" fontId="39" fillId="3" borderId="0" xfId="11" applyFont="1" applyFill="1" applyAlignment="1">
      <alignment horizontal="left" vertical="center"/>
    </xf>
    <xf numFmtId="166" fontId="35" fillId="3" borderId="0" xfId="11" applyNumberFormat="1" applyFont="1" applyFill="1" applyAlignment="1">
      <alignment horizontal="left" vertical="center"/>
    </xf>
    <xf numFmtId="1" fontId="35" fillId="3" borderId="0" xfId="11" applyNumberFormat="1" applyFont="1" applyFill="1" applyAlignment="1">
      <alignment horizontal="left"/>
    </xf>
    <xf numFmtId="0" fontId="39" fillId="3" borderId="0" xfId="11" applyFont="1" applyFill="1"/>
    <xf numFmtId="0" fontId="16" fillId="3" borderId="0" xfId="11" applyFont="1" applyFill="1" applyAlignment="1">
      <alignment vertical="top"/>
    </xf>
    <xf numFmtId="0" fontId="16" fillId="3" borderId="0" xfId="11" applyFont="1" applyFill="1" applyAlignment="1">
      <alignment vertical="top" wrapText="1"/>
    </xf>
    <xf numFmtId="0" fontId="39" fillId="9" borderId="24" xfId="11" applyFont="1" applyFill="1" applyBorder="1" applyAlignment="1">
      <alignment horizontal="left" vertical="center" wrapText="1"/>
    </xf>
    <xf numFmtId="0" fontId="39" fillId="9" borderId="25" xfId="11" applyFont="1" applyFill="1" applyBorder="1" applyAlignment="1">
      <alignment horizontal="left" vertical="center" wrapText="1"/>
    </xf>
    <xf numFmtId="0" fontId="39" fillId="9" borderId="26" xfId="11" applyFont="1" applyFill="1" applyBorder="1" applyAlignment="1">
      <alignment horizontal="left" vertical="center"/>
    </xf>
    <xf numFmtId="0" fontId="39" fillId="9" borderId="26" xfId="11" applyFont="1" applyFill="1" applyBorder="1" applyAlignment="1">
      <alignment horizontal="left" vertical="center" wrapText="1"/>
    </xf>
    <xf numFmtId="0" fontId="39" fillId="9" borderId="27" xfId="11" applyFont="1" applyFill="1" applyBorder="1" applyAlignment="1">
      <alignment horizontal="left" vertical="center"/>
    </xf>
    <xf numFmtId="0" fontId="39" fillId="9" borderId="28" xfId="11" applyFont="1" applyFill="1" applyBorder="1" applyAlignment="1">
      <alignment horizontal="left" vertical="center"/>
    </xf>
    <xf numFmtId="0" fontId="42" fillId="3" borderId="0" xfId="11" applyFont="1" applyFill="1" applyAlignment="1">
      <alignment horizontal="left"/>
    </xf>
    <xf numFmtId="1" fontId="35" fillId="3" borderId="24" xfId="11" applyNumberFormat="1" applyFont="1" applyFill="1" applyBorder="1" applyAlignment="1">
      <alignment horizontal="center"/>
    </xf>
    <xf numFmtId="2" fontId="35" fillId="3" borderId="24" xfId="11" applyNumberFormat="1" applyFont="1" applyFill="1" applyBorder="1" applyAlignment="1">
      <alignment horizontal="center"/>
    </xf>
    <xf numFmtId="1" fontId="35" fillId="3" borderId="31" xfId="11" applyNumberFormat="1" applyFont="1" applyFill="1" applyBorder="1" applyAlignment="1">
      <alignment horizontal="center"/>
    </xf>
    <xf numFmtId="2" fontId="35" fillId="3" borderId="31" xfId="11" applyNumberFormat="1" applyFont="1" applyFill="1" applyBorder="1" applyAlignment="1">
      <alignment horizontal="center"/>
    </xf>
    <xf numFmtId="2" fontId="35" fillId="10" borderId="31" xfId="13" applyNumberFormat="1" applyFont="1" applyFill="1" applyBorder="1" applyAlignment="1"/>
    <xf numFmtId="3" fontId="35" fillId="10" borderId="31" xfId="13" applyNumberFormat="1" applyFont="1" applyFill="1" applyBorder="1" applyAlignment="1">
      <alignment horizontal="center" vertical="center"/>
    </xf>
    <xf numFmtId="0" fontId="43" fillId="3" borderId="0" xfId="11" applyFont="1" applyFill="1" applyAlignment="1">
      <alignment horizontal="left"/>
    </xf>
    <xf numFmtId="0" fontId="39" fillId="9" borderId="29" xfId="11" applyFont="1" applyFill="1" applyBorder="1" applyAlignment="1">
      <alignment horizontal="left" vertical="center" wrapText="1"/>
    </xf>
    <xf numFmtId="0" fontId="39" fillId="9" borderId="32" xfId="11" applyFont="1" applyFill="1" applyBorder="1" applyAlignment="1">
      <alignment horizontal="left" vertical="center" wrapText="1"/>
    </xf>
    <xf numFmtId="1" fontId="35" fillId="3" borderId="26" xfId="11" applyNumberFormat="1" applyFont="1" applyFill="1" applyBorder="1" applyAlignment="1">
      <alignment horizontal="center"/>
    </xf>
    <xf numFmtId="2" fontId="35" fillId="3" borderId="26" xfId="11" applyNumberFormat="1" applyFont="1" applyFill="1" applyBorder="1" applyAlignment="1">
      <alignment horizontal="center"/>
    </xf>
    <xf numFmtId="2" fontId="35" fillId="3" borderId="34" xfId="13" applyNumberFormat="1" applyFont="1" applyFill="1" applyBorder="1" applyAlignment="1">
      <alignment horizontal="center"/>
    </xf>
    <xf numFmtId="3" fontId="35" fillId="3" borderId="34" xfId="13" applyNumberFormat="1" applyFont="1" applyFill="1" applyBorder="1" applyAlignment="1">
      <alignment horizontal="center" vertical="center"/>
    </xf>
    <xf numFmtId="1" fontId="39" fillId="3" borderId="0" xfId="11" applyNumberFormat="1" applyFont="1" applyFill="1" applyAlignment="1">
      <alignment horizontal="left" vertical="center" wrapText="1"/>
    </xf>
    <xf numFmtId="2" fontId="35" fillId="3" borderId="0" xfId="11" applyNumberFormat="1" applyFont="1" applyFill="1" applyAlignment="1">
      <alignment horizontal="center"/>
    </xf>
    <xf numFmtId="2" fontId="39" fillId="9" borderId="26" xfId="11" applyNumberFormat="1" applyFont="1" applyFill="1" applyBorder="1" applyAlignment="1">
      <alignment horizontal="left" vertical="center"/>
    </xf>
    <xf numFmtId="4" fontId="35" fillId="3" borderId="31" xfId="13" applyNumberFormat="1" applyFont="1" applyFill="1" applyBorder="1" applyAlignment="1">
      <alignment horizontal="center"/>
    </xf>
    <xf numFmtId="2" fontId="35" fillId="10" borderId="31" xfId="13" applyNumberFormat="1" applyFont="1" applyFill="1" applyBorder="1"/>
    <xf numFmtId="2" fontId="35" fillId="10" borderId="28" xfId="13" applyNumberFormat="1" applyFont="1" applyFill="1" applyBorder="1"/>
    <xf numFmtId="3" fontId="35" fillId="10" borderId="28" xfId="13" applyNumberFormat="1" applyFont="1" applyFill="1" applyBorder="1" applyAlignment="1">
      <alignment horizontal="center" vertical="center"/>
    </xf>
    <xf numFmtId="171" fontId="35" fillId="3" borderId="34" xfId="13" applyNumberFormat="1" applyFont="1" applyFill="1" applyBorder="1" applyAlignment="1">
      <alignment horizontal="center"/>
    </xf>
    <xf numFmtId="2" fontId="35" fillId="10" borderId="26" xfId="11" applyNumberFormat="1" applyFont="1" applyFill="1" applyBorder="1" applyAlignment="1">
      <alignment horizontal="center"/>
    </xf>
    <xf numFmtId="1" fontId="35" fillId="3" borderId="0" xfId="11" applyNumberFormat="1" applyFont="1" applyFill="1"/>
    <xf numFmtId="173" fontId="35" fillId="3" borderId="0" xfId="13" applyNumberFormat="1" applyFont="1" applyFill="1"/>
    <xf numFmtId="0" fontId="47" fillId="3" borderId="0" xfId="11" applyFont="1" applyFill="1"/>
    <xf numFmtId="0" fontId="48" fillId="3" borderId="0" xfId="11" applyFont="1" applyFill="1"/>
    <xf numFmtId="172" fontId="35" fillId="3" borderId="0" xfId="11" applyNumberFormat="1" applyFont="1" applyFill="1" applyAlignment="1">
      <alignment horizontal="center"/>
    </xf>
    <xf numFmtId="0" fontId="18" fillId="2" borderId="9" xfId="0" applyFont="1" applyFill="1" applyBorder="1" applyProtection="1">
      <protection locked="0"/>
    </xf>
    <xf numFmtId="0" fontId="0" fillId="0" borderId="0" xfId="0" applyAlignment="1">
      <alignment wrapText="1"/>
    </xf>
    <xf numFmtId="0" fontId="19" fillId="0" borderId="0" xfId="0" applyFont="1" applyAlignment="1">
      <alignment wrapText="1"/>
    </xf>
    <xf numFmtId="0" fontId="15" fillId="0" borderId="0" xfId="0" applyFont="1" applyAlignment="1">
      <alignment horizontal="left" wrapText="1"/>
    </xf>
    <xf numFmtId="0" fontId="15" fillId="6" borderId="7" xfId="0" applyFont="1" applyFill="1" applyBorder="1" applyProtection="1">
      <protection locked="0"/>
    </xf>
    <xf numFmtId="43" fontId="51" fillId="0" borderId="0" xfId="0" applyNumberFormat="1" applyFont="1"/>
    <xf numFmtId="43" fontId="15" fillId="0" borderId="0" xfId="0" applyNumberFormat="1" applyFont="1"/>
    <xf numFmtId="165" fontId="52" fillId="11" borderId="1" xfId="0" applyNumberFormat="1" applyFont="1" applyFill="1" applyBorder="1" applyAlignment="1">
      <alignment horizontal="center" wrapText="1"/>
    </xf>
    <xf numFmtId="0" fontId="14" fillId="6" borderId="0" xfId="0" applyFont="1" applyFill="1" applyAlignment="1">
      <alignment wrapText="1"/>
    </xf>
    <xf numFmtId="0" fontId="1" fillId="0" borderId="0" xfId="0" applyFont="1"/>
    <xf numFmtId="0" fontId="53" fillId="0" borderId="0" xfId="0" applyFont="1"/>
    <xf numFmtId="0" fontId="15" fillId="0" borderId="0" xfId="0" quotePrefix="1" applyFont="1"/>
    <xf numFmtId="0" fontId="54" fillId="3" borderId="0" xfId="0" applyFont="1" applyFill="1"/>
    <xf numFmtId="165" fontId="22" fillId="0" borderId="9" xfId="1" applyNumberFormat="1" applyFont="1" applyFill="1" applyBorder="1" applyAlignment="1">
      <alignment horizontal="center"/>
    </xf>
    <xf numFmtId="0" fontId="52" fillId="11" borderId="1" xfId="0" applyFont="1" applyFill="1" applyBorder="1"/>
    <xf numFmtId="165" fontId="18" fillId="2" borderId="9" xfId="0" applyNumberFormat="1" applyFont="1" applyFill="1" applyBorder="1" applyAlignment="1" applyProtection="1">
      <alignment horizontal="left" vertical="center"/>
      <protection locked="0"/>
    </xf>
    <xf numFmtId="165" fontId="18" fillId="2" borderId="9" xfId="0" applyNumberFormat="1" applyFont="1" applyFill="1" applyBorder="1" applyAlignment="1" applyProtection="1">
      <alignment horizontal="center" vertical="center"/>
      <protection locked="0"/>
    </xf>
    <xf numFmtId="0" fontId="52" fillId="11" borderId="1" xfId="0" applyFont="1" applyFill="1" applyBorder="1" applyAlignment="1">
      <alignment vertical="center"/>
    </xf>
    <xf numFmtId="0" fontId="18" fillId="0" borderId="36" xfId="0" applyFont="1" applyBorder="1" applyAlignment="1">
      <alignment horizontal="left" wrapText="1"/>
    </xf>
    <xf numFmtId="0" fontId="18" fillId="0" borderId="36" xfId="0" applyFont="1" applyBorder="1" applyAlignment="1">
      <alignment wrapText="1"/>
    </xf>
    <xf numFmtId="0" fontId="18" fillId="0" borderId="36" xfId="0" applyFont="1" applyBorder="1"/>
    <xf numFmtId="0" fontId="18" fillId="2" borderId="36" xfId="0" applyFont="1" applyFill="1" applyBorder="1" applyAlignment="1">
      <alignment wrapText="1"/>
    </xf>
    <xf numFmtId="0" fontId="18" fillId="2" borderId="36" xfId="0" applyFont="1" applyFill="1" applyBorder="1"/>
    <xf numFmtId="0" fontId="18" fillId="2" borderId="36" xfId="0" applyFont="1" applyFill="1" applyBorder="1" applyProtection="1">
      <protection locked="0"/>
    </xf>
    <xf numFmtId="1" fontId="15" fillId="12" borderId="7" xfId="0" applyNumberFormat="1" applyFont="1" applyFill="1" applyBorder="1"/>
    <xf numFmtId="0" fontId="18" fillId="0" borderId="0" xfId="0" applyFont="1" applyAlignment="1">
      <alignment horizontal="left" vertical="center" wrapText="1"/>
    </xf>
    <xf numFmtId="1" fontId="15" fillId="0" borderId="0" xfId="0" applyNumberFormat="1" applyFont="1" applyProtection="1">
      <protection locked="0"/>
    </xf>
    <xf numFmtId="0" fontId="18" fillId="0" borderId="1" xfId="0" applyFont="1" applyBorder="1" applyAlignment="1">
      <alignment horizontal="left" wrapText="1"/>
    </xf>
    <xf numFmtId="0" fontId="18" fillId="0" borderId="1" xfId="0" applyFont="1" applyBorder="1" applyAlignment="1">
      <alignment wrapText="1"/>
    </xf>
    <xf numFmtId="0" fontId="18" fillId="0" borderId="1" xfId="0" applyFont="1" applyBorder="1"/>
    <xf numFmtId="0" fontId="18" fillId="0" borderId="4" xfId="0" applyFont="1" applyBorder="1"/>
    <xf numFmtId="0" fontId="18" fillId="2" borderId="1" xfId="0" applyFont="1" applyFill="1" applyBorder="1" applyAlignment="1">
      <alignment vertical="center" wrapText="1"/>
    </xf>
    <xf numFmtId="0" fontId="18" fillId="2" borderId="1" xfId="0" applyFont="1" applyFill="1" applyBorder="1"/>
    <xf numFmtId="1" fontId="15" fillId="2" borderId="12" xfId="0" applyNumberFormat="1" applyFont="1" applyFill="1" applyBorder="1" applyProtection="1">
      <protection locked="0"/>
    </xf>
    <xf numFmtId="0" fontId="18" fillId="2" borderId="10" xfId="0" applyFont="1" applyFill="1" applyBorder="1" applyAlignment="1">
      <alignment vertical="center" wrapText="1"/>
    </xf>
    <xf numFmtId="0" fontId="18" fillId="2" borderId="36" xfId="0" applyFont="1" applyFill="1" applyBorder="1" applyAlignment="1">
      <alignment vertical="center" wrapText="1"/>
    </xf>
    <xf numFmtId="0" fontId="18" fillId="2" borderId="5" xfId="0" applyFont="1" applyFill="1" applyBorder="1"/>
    <xf numFmtId="0" fontId="55" fillId="0" borderId="0" xfId="0" applyFont="1"/>
    <xf numFmtId="0" fontId="15" fillId="2" borderId="7" xfId="0" applyFont="1" applyFill="1" applyBorder="1"/>
    <xf numFmtId="165" fontId="22" fillId="0" borderId="1" xfId="1" applyNumberFormat="1" applyFont="1" applyFill="1" applyBorder="1" applyAlignment="1" applyProtection="1">
      <alignment horizontal="center"/>
    </xf>
    <xf numFmtId="0" fontId="57" fillId="0" borderId="1" xfId="0" applyFont="1" applyBorder="1" applyAlignment="1">
      <alignment wrapText="1"/>
    </xf>
    <xf numFmtId="165" fontId="18" fillId="2" borderId="1" xfId="0" applyNumberFormat="1" applyFont="1" applyFill="1" applyBorder="1" applyAlignment="1" applyProtection="1">
      <alignment horizontal="center" vertical="center"/>
      <protection locked="0"/>
    </xf>
    <xf numFmtId="0" fontId="58" fillId="6" borderId="0" xfId="0" quotePrefix="1" applyFont="1" applyFill="1"/>
    <xf numFmtId="0" fontId="58" fillId="6" borderId="0" xfId="0" applyFont="1" applyFill="1"/>
    <xf numFmtId="0" fontId="18" fillId="0" borderId="0" xfId="0" quotePrefix="1" applyFont="1"/>
    <xf numFmtId="165" fontId="52" fillId="11" borderId="4" xfId="0" applyNumberFormat="1" applyFont="1" applyFill="1" applyBorder="1" applyAlignment="1">
      <alignment horizontal="center" wrapText="1"/>
    </xf>
    <xf numFmtId="165" fontId="52" fillId="0" borderId="0" xfId="0" applyNumberFormat="1" applyFont="1" applyAlignment="1">
      <alignment horizontal="center" wrapText="1"/>
    </xf>
    <xf numFmtId="0" fontId="15" fillId="0" borderId="41" xfId="0" applyFont="1" applyBorder="1"/>
    <xf numFmtId="0" fontId="15" fillId="0" borderId="14" xfId="0" applyFont="1" applyBorder="1"/>
    <xf numFmtId="0" fontId="59" fillId="0" borderId="0" xfId="0" applyFont="1"/>
    <xf numFmtId="0" fontId="60" fillId="0" borderId="0" xfId="0" applyFont="1"/>
    <xf numFmtId="0" fontId="18" fillId="3" borderId="0" xfId="0" applyFont="1" applyFill="1" applyAlignment="1">
      <alignment horizontal="left" wrapText="1"/>
    </xf>
    <xf numFmtId="0" fontId="18" fillId="3" borderId="0" xfId="0" applyFont="1" applyFill="1" applyAlignment="1">
      <alignment wrapText="1"/>
    </xf>
    <xf numFmtId="0" fontId="18" fillId="3" borderId="0" xfId="0" applyFont="1" applyFill="1"/>
    <xf numFmtId="0" fontId="61" fillId="3" borderId="0" xfId="0" applyFont="1" applyFill="1" applyAlignment="1">
      <alignment vertical="top"/>
    </xf>
    <xf numFmtId="0" fontId="18" fillId="2" borderId="1" xfId="0" applyFont="1" applyFill="1" applyBorder="1" applyAlignment="1">
      <alignment wrapText="1"/>
    </xf>
    <xf numFmtId="0" fontId="18" fillId="2" borderId="1" xfId="0" applyFont="1" applyFill="1" applyBorder="1" applyAlignment="1">
      <alignment horizontal="left" wrapText="1"/>
    </xf>
    <xf numFmtId="0" fontId="18" fillId="0" borderId="0" xfId="0" applyFont="1" applyAlignment="1">
      <alignment horizontal="left"/>
    </xf>
    <xf numFmtId="0" fontId="52" fillId="0" borderId="0" xfId="0" applyFont="1" applyAlignment="1">
      <alignment horizontal="left"/>
    </xf>
    <xf numFmtId="0" fontId="20" fillId="0" borderId="1" xfId="0" applyFont="1" applyBorder="1"/>
    <xf numFmtId="0" fontId="62" fillId="2" borderId="1" xfId="2" applyFont="1" applyFill="1" applyBorder="1" applyAlignment="1">
      <alignment wrapText="1"/>
    </xf>
    <xf numFmtId="171" fontId="20" fillId="2" borderId="1" xfId="0" applyNumberFormat="1" applyFont="1" applyFill="1" applyBorder="1" applyProtection="1">
      <protection locked="0"/>
    </xf>
    <xf numFmtId="171" fontId="19" fillId="2" borderId="1" xfId="0" applyNumberFormat="1" applyFont="1" applyFill="1" applyBorder="1"/>
    <xf numFmtId="0" fontId="67" fillId="0" borderId="0" xfId="0" applyFont="1"/>
    <xf numFmtId="0" fontId="18" fillId="0" borderId="0" xfId="0" applyFont="1" applyAlignment="1">
      <alignment vertical="center"/>
    </xf>
    <xf numFmtId="0" fontId="68" fillId="0" borderId="0" xfId="0" applyFont="1" applyAlignment="1">
      <alignment vertical="center"/>
    </xf>
    <xf numFmtId="0" fontId="9" fillId="0" borderId="0" xfId="0" applyFont="1" applyProtection="1">
      <protection locked="0"/>
    </xf>
    <xf numFmtId="0" fontId="50" fillId="0" borderId="0" xfId="0" applyFont="1"/>
    <xf numFmtId="0" fontId="18" fillId="2" borderId="44" xfId="0" applyFont="1" applyFill="1" applyBorder="1" applyAlignment="1">
      <alignment wrapText="1"/>
    </xf>
    <xf numFmtId="0" fontId="18" fillId="0" borderId="37" xfId="0" applyFont="1" applyBorder="1" applyAlignment="1">
      <alignment horizontal="left" wrapText="1"/>
    </xf>
    <xf numFmtId="0" fontId="18" fillId="0" borderId="0" xfId="0" applyFont="1" applyAlignment="1">
      <alignment vertical="center" wrapText="1"/>
    </xf>
    <xf numFmtId="0" fontId="18" fillId="0" borderId="0" xfId="0" applyFont="1" applyProtection="1">
      <protection locked="0"/>
    </xf>
    <xf numFmtId="0" fontId="15" fillId="2" borderId="0" xfId="0" applyFont="1" applyFill="1" applyProtection="1">
      <protection locked="0"/>
    </xf>
    <xf numFmtId="0" fontId="50" fillId="6" borderId="0" xfId="0" applyFont="1" applyFill="1" applyAlignment="1">
      <alignment wrapText="1"/>
    </xf>
    <xf numFmtId="0" fontId="50" fillId="6" borderId="0" xfId="0" applyFont="1" applyFill="1"/>
    <xf numFmtId="0" fontId="15" fillId="2" borderId="12" xfId="0" applyFont="1" applyFill="1" applyBorder="1" applyProtection="1">
      <protection locked="0"/>
    </xf>
    <xf numFmtId="0" fontId="22" fillId="0" borderId="5" xfId="0" applyFont="1" applyBorder="1"/>
    <xf numFmtId="0" fontId="28" fillId="0" borderId="0" xfId="0" applyFont="1" applyAlignment="1">
      <alignment vertical="top"/>
    </xf>
    <xf numFmtId="0" fontId="15" fillId="0" borderId="7" xfId="0" applyFont="1" applyBorder="1" applyProtection="1">
      <protection locked="0"/>
    </xf>
    <xf numFmtId="0" fontId="15" fillId="0" borderId="12" xfId="0" applyFont="1" applyBorder="1" applyAlignment="1" applyProtection="1">
      <alignment wrapText="1"/>
      <protection locked="0"/>
    </xf>
    <xf numFmtId="0" fontId="15" fillId="2" borderId="45" xfId="0" applyFont="1" applyFill="1" applyBorder="1" applyProtection="1">
      <protection locked="0"/>
    </xf>
    <xf numFmtId="0" fontId="15" fillId="2" borderId="46" xfId="0" applyFont="1" applyFill="1" applyBorder="1" applyProtection="1">
      <protection locked="0"/>
    </xf>
    <xf numFmtId="0" fontId="15" fillId="0" borderId="0" xfId="0" applyFont="1" applyAlignment="1">
      <alignment horizontal="left" vertical="center" wrapText="1"/>
    </xf>
    <xf numFmtId="0" fontId="20" fillId="13" borderId="0" xfId="0" applyFont="1" applyFill="1" applyAlignment="1">
      <alignment horizontal="left"/>
    </xf>
    <xf numFmtId="0" fontId="20" fillId="14" borderId="0" xfId="0" applyFont="1" applyFill="1" applyAlignment="1">
      <alignment horizontal="left"/>
    </xf>
    <xf numFmtId="0" fontId="15" fillId="6" borderId="0" xfId="0" applyFont="1" applyFill="1"/>
    <xf numFmtId="0" fontId="15" fillId="6" borderId="0" xfId="0" applyFont="1" applyFill="1" applyAlignment="1">
      <alignment horizontal="left" wrapText="1"/>
    </xf>
    <xf numFmtId="0" fontId="15" fillId="6" borderId="0" xfId="0" applyFont="1" applyFill="1" applyAlignment="1">
      <alignment wrapText="1"/>
    </xf>
    <xf numFmtId="0" fontId="18" fillId="2" borderId="10"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5" fillId="0" borderId="0" xfId="0" applyFont="1" applyAlignment="1">
      <alignment horizontal="left" vertical="top" wrapText="1"/>
    </xf>
    <xf numFmtId="0" fontId="50" fillId="6" borderId="0" xfId="0" applyFont="1" applyFill="1" applyAlignment="1">
      <alignment wrapText="1"/>
    </xf>
    <xf numFmtId="0" fontId="18" fillId="2" borderId="38" xfId="0" applyFont="1" applyFill="1" applyBorder="1" applyAlignment="1">
      <alignment horizontal="left" vertical="center" wrapText="1"/>
    </xf>
    <xf numFmtId="0" fontId="18" fillId="2" borderId="39" xfId="0" applyFont="1" applyFill="1" applyBorder="1" applyAlignment="1">
      <alignment horizontal="left" vertical="center" wrapText="1"/>
    </xf>
    <xf numFmtId="0" fontId="15" fillId="6" borderId="0" xfId="0" applyFont="1" applyFill="1" applyAlignment="1">
      <alignment horizontal="left" vertical="top" wrapText="1"/>
    </xf>
    <xf numFmtId="0" fontId="18" fillId="2" borderId="1" xfId="0" applyFont="1" applyFill="1" applyBorder="1" applyAlignment="1">
      <alignment horizontal="left" vertical="center" wrapText="1"/>
    </xf>
    <xf numFmtId="0" fontId="18" fillId="2" borderId="40" xfId="0" applyFont="1" applyFill="1" applyBorder="1" applyAlignment="1">
      <alignment horizontal="left" vertical="center" wrapText="1"/>
    </xf>
    <xf numFmtId="0" fontId="18" fillId="2" borderId="37" xfId="0" applyFont="1" applyFill="1" applyBorder="1" applyAlignment="1">
      <alignment horizontal="left" vertical="center" wrapText="1"/>
    </xf>
    <xf numFmtId="0" fontId="50" fillId="0" borderId="1" xfId="0" applyFont="1" applyBorder="1" applyAlignment="1">
      <alignment horizontal="center"/>
    </xf>
    <xf numFmtId="0" fontId="15" fillId="0" borderId="1" xfId="0" applyFont="1" applyBorder="1" applyAlignment="1">
      <alignment horizontal="center"/>
    </xf>
    <xf numFmtId="0" fontId="15" fillId="0" borderId="7" xfId="0" applyFont="1" applyBorder="1" applyAlignment="1">
      <alignment vertical="center" wrapText="1"/>
    </xf>
    <xf numFmtId="0" fontId="15" fillId="0" borderId="3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8" xfId="0" applyFont="1" applyBorder="1" applyAlignment="1">
      <alignment vertical="center" wrapText="1"/>
    </xf>
    <xf numFmtId="0" fontId="15" fillId="0" borderId="12" xfId="0" applyFont="1" applyBorder="1" applyAlignment="1">
      <alignment vertical="center" wrapText="1"/>
    </xf>
    <xf numFmtId="0" fontId="15" fillId="0" borderId="8" xfId="0" applyFont="1" applyBorder="1" applyAlignment="1">
      <alignment horizontal="center" vertical="center" wrapText="1"/>
    </xf>
    <xf numFmtId="0" fontId="5" fillId="6" borderId="0" xfId="2" applyFill="1" applyAlignment="1">
      <alignment horizontal="left" wrapText="1"/>
    </xf>
    <xf numFmtId="0" fontId="15" fillId="6" borderId="0" xfId="0" applyFont="1" applyFill="1" applyAlignment="1">
      <alignment horizontal="left" vertical="center" wrapText="1"/>
    </xf>
    <xf numFmtId="0" fontId="18" fillId="0" borderId="8" xfId="0" applyFont="1" applyBorder="1" applyAlignment="1">
      <alignment horizontal="left" vertical="center" wrapText="1"/>
    </xf>
    <xf numFmtId="0" fontId="18" fillId="0" borderId="35" xfId="0" applyFont="1" applyBorder="1" applyAlignment="1">
      <alignment horizontal="left" vertical="center" wrapText="1"/>
    </xf>
    <xf numFmtId="0" fontId="18" fillId="0" borderId="12" xfId="0" applyFont="1" applyBorder="1" applyAlignment="1">
      <alignment horizontal="left" vertical="center" wrapText="1"/>
    </xf>
    <xf numFmtId="0" fontId="18" fillId="0" borderId="7" xfId="0" applyFont="1" applyBorder="1" applyAlignment="1">
      <alignment vertical="center"/>
    </xf>
    <xf numFmtId="0" fontId="18" fillId="6" borderId="0" xfId="0" applyFont="1" applyFill="1" applyAlignment="1">
      <alignment vertical="top" wrapText="1"/>
    </xf>
    <xf numFmtId="0" fontId="22" fillId="0" borderId="4" xfId="0" applyFont="1" applyBorder="1"/>
    <xf numFmtId="0" fontId="22" fillId="0" borderId="5" xfId="0" applyFont="1" applyBorder="1"/>
    <xf numFmtId="0" fontId="18" fillId="2" borderId="1" xfId="0" applyFont="1" applyFill="1" applyBorder="1" applyAlignment="1">
      <alignment vertical="center" wrapText="1"/>
    </xf>
    <xf numFmtId="0" fontId="22" fillId="0" borderId="0" xfId="0" applyFont="1" applyAlignment="1">
      <alignment wrapText="1"/>
    </xf>
    <xf numFmtId="0" fontId="28" fillId="0" borderId="0" xfId="0" applyFont="1" applyAlignment="1">
      <alignment horizontal="left" wrapText="1"/>
    </xf>
    <xf numFmtId="0" fontId="22" fillId="0" borderId="0" xfId="0" applyFont="1" applyAlignment="1">
      <alignment horizontal="left" wrapText="1"/>
    </xf>
    <xf numFmtId="0" fontId="18" fillId="0" borderId="42" xfId="0" applyFont="1" applyBorder="1" applyAlignment="1">
      <alignment horizontal="left" vertical="center"/>
    </xf>
    <xf numFmtId="0" fontId="18" fillId="0" borderId="43" xfId="0" applyFont="1" applyBorder="1" applyAlignment="1">
      <alignment horizontal="left" vertical="center"/>
    </xf>
    <xf numFmtId="0" fontId="18" fillId="0" borderId="10" xfId="0" applyFont="1" applyBorder="1" applyAlignment="1">
      <alignment horizontal="left" vertical="center"/>
    </xf>
    <xf numFmtId="0" fontId="18" fillId="0" borderId="6" xfId="0" applyFont="1" applyBorder="1" applyAlignment="1">
      <alignment horizontal="lef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6" xfId="0" applyFont="1" applyBorder="1" applyAlignment="1">
      <alignment vertical="center"/>
    </xf>
    <xf numFmtId="0" fontId="18" fillId="6" borderId="0" xfId="0" quotePrefix="1" applyFont="1" applyFill="1" applyAlignment="1">
      <alignment horizontal="left"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6" xfId="0" applyFont="1" applyBorder="1" applyAlignment="1">
      <alignment horizontal="left" vertical="center" wrapText="1"/>
    </xf>
    <xf numFmtId="0" fontId="18" fillId="6" borderId="0" xfId="0" applyFont="1" applyFill="1" applyAlignment="1">
      <alignment wrapText="1"/>
    </xf>
    <xf numFmtId="0" fontId="18" fillId="0" borderId="8" xfId="0" applyFont="1" applyBorder="1" applyAlignment="1">
      <alignment vertical="center"/>
    </xf>
    <xf numFmtId="0" fontId="18" fillId="0" borderId="35" xfId="0" applyFont="1" applyBorder="1" applyAlignment="1">
      <alignment vertical="center"/>
    </xf>
    <xf numFmtId="0" fontId="18" fillId="0" borderId="12" xfId="0" applyFont="1" applyBorder="1" applyAlignment="1">
      <alignment vertical="center"/>
    </xf>
    <xf numFmtId="0" fontId="18" fillId="6" borderId="8" xfId="0" applyFont="1" applyFill="1" applyBorder="1" applyAlignment="1">
      <alignment horizontal="left" wrapText="1"/>
    </xf>
    <xf numFmtId="0" fontId="18" fillId="6" borderId="12" xfId="0" applyFont="1" applyFill="1" applyBorder="1" applyAlignment="1">
      <alignment horizontal="left" wrapText="1"/>
    </xf>
    <xf numFmtId="0" fontId="15" fillId="6" borderId="10" xfId="0" applyFont="1" applyFill="1" applyBorder="1" applyAlignment="1">
      <alignment horizontal="left" vertical="top" wrapText="1"/>
    </xf>
    <xf numFmtId="0" fontId="15" fillId="6" borderId="11" xfId="0" applyFont="1" applyFill="1" applyBorder="1" applyAlignment="1">
      <alignment horizontal="left" vertical="top" wrapText="1"/>
    </xf>
    <xf numFmtId="0" fontId="15" fillId="6" borderId="6" xfId="0" applyFont="1" applyFill="1" applyBorder="1" applyAlignment="1">
      <alignment horizontal="left" vertical="top" wrapText="1"/>
    </xf>
    <xf numFmtId="0" fontId="15" fillId="6" borderId="0" xfId="0" applyFont="1" applyFill="1" applyAlignment="1">
      <alignment vertical="top"/>
    </xf>
    <xf numFmtId="0" fontId="15" fillId="6" borderId="0" xfId="0" applyFont="1" applyFill="1" applyAlignment="1">
      <alignment vertical="top" wrapText="1"/>
    </xf>
    <xf numFmtId="0" fontId="20" fillId="6" borderId="0" xfId="0" applyFont="1" applyFill="1" applyAlignment="1">
      <alignment vertical="top" wrapText="1"/>
    </xf>
    <xf numFmtId="0" fontId="20" fillId="0" borderId="0" xfId="0" applyFont="1" applyAlignment="1">
      <alignment wrapText="1"/>
    </xf>
    <xf numFmtId="0" fontId="15" fillId="6" borderId="0" xfId="4" applyFont="1" applyFill="1" applyAlignment="1">
      <alignment wrapText="1"/>
    </xf>
    <xf numFmtId="0" fontId="5" fillId="6" borderId="0" xfId="2" applyFill="1" applyBorder="1" applyAlignment="1" applyProtection="1">
      <alignment horizontal="left" wrapText="1"/>
    </xf>
    <xf numFmtId="0" fontId="24" fillId="6" borderId="0" xfId="5" applyFont="1" applyFill="1" applyBorder="1" applyAlignment="1" applyProtection="1">
      <alignment horizontal="left" wrapText="1"/>
    </xf>
    <xf numFmtId="0" fontId="15" fillId="0" borderId="0" xfId="4" applyFont="1" applyAlignment="1">
      <alignment wrapText="1"/>
    </xf>
    <xf numFmtId="0" fontId="24" fillId="0" borderId="0" xfId="5" applyFont="1" applyFill="1" applyBorder="1" applyAlignment="1" applyProtection="1">
      <alignment horizontal="left" wrapText="1"/>
    </xf>
    <xf numFmtId="0" fontId="35" fillId="3" borderId="29" xfId="11" applyFont="1" applyFill="1" applyBorder="1" applyAlignment="1">
      <alignment horizontal="center" vertical="center" textRotation="90" wrapText="1"/>
    </xf>
    <xf numFmtId="0" fontId="35" fillId="3" borderId="33" xfId="11" applyFont="1" applyFill="1" applyBorder="1" applyAlignment="1">
      <alignment horizontal="center" vertical="center" textRotation="90" wrapText="1"/>
    </xf>
    <xf numFmtId="0" fontId="39" fillId="3" borderId="21" xfId="11" applyFont="1" applyFill="1" applyBorder="1" applyAlignment="1">
      <alignment horizontal="left" wrapText="1"/>
    </xf>
    <xf numFmtId="0" fontId="39" fillId="3" borderId="22" xfId="11" applyFont="1" applyFill="1" applyBorder="1" applyAlignment="1">
      <alignment horizontal="left" wrapText="1"/>
    </xf>
    <xf numFmtId="0" fontId="39" fillId="3" borderId="23" xfId="11" applyFont="1" applyFill="1" applyBorder="1" applyAlignment="1">
      <alignment horizontal="left" wrapText="1"/>
    </xf>
    <xf numFmtId="0" fontId="40" fillId="3" borderId="0" xfId="11" applyFont="1" applyFill="1" applyAlignment="1">
      <alignment horizontal="center" vertical="center" wrapText="1"/>
    </xf>
    <xf numFmtId="0" fontId="35" fillId="3" borderId="30" xfId="11" applyFont="1" applyFill="1" applyBorder="1" applyAlignment="1">
      <alignment horizontal="center" vertical="center" textRotation="90" wrapText="1"/>
    </xf>
  </cellXfs>
  <cellStyles count="19">
    <cellStyle name="Comma" xfId="1" builtinId="3"/>
    <cellStyle name="Comma 2" xfId="13" xr:uid="{D30DB036-C6F9-4875-A5BF-85F93618638C}"/>
    <cellStyle name="Comma 3" xfId="15" xr:uid="{075B4200-D481-4950-994D-DB7E98BC698A}"/>
    <cellStyle name="Comma 4" xfId="18" xr:uid="{7BD517DF-0C6E-4187-AAFF-969192A1AB0E}"/>
    <cellStyle name="Hyperlink" xfId="2" builtinId="8"/>
    <cellStyle name="Hyperlink 2" xfId="5" xr:uid="{25E51C26-C7A8-DF45-9A2D-807C47583939}"/>
    <cellStyle name="Hyperlink 3" xfId="12" xr:uid="{E6E8E039-0196-43F1-8120-FB23796F3C75}"/>
    <cellStyle name="Normal" xfId="0" builtinId="0"/>
    <cellStyle name="Normal 2" xfId="3" xr:uid="{461E48EC-B6A4-7144-BFC6-D483450F12B1}"/>
    <cellStyle name="Normal 2 2" xfId="4" xr:uid="{6DFBF110-7FA7-7E47-A23B-69A75D27F844}"/>
    <cellStyle name="Normal 2 2 2" xfId="6" xr:uid="{3CC8CA5B-884A-9F49-98D5-8F8E621162E1}"/>
    <cellStyle name="Normal 3" xfId="9" xr:uid="{FBA74BC0-15C1-441F-8DA8-6B99A22C1755}"/>
    <cellStyle name="Normal 4" xfId="10" xr:uid="{65AC55E4-AB36-4037-B294-60991E239E93}"/>
    <cellStyle name="Normal 5" xfId="11" xr:uid="{6BF5E984-2F57-4E6D-8B2F-A4DE3F3B47A8}"/>
    <cellStyle name="Normal 6" xfId="14" xr:uid="{677FD891-DF0E-46A9-ACE4-356D5B30F151}"/>
    <cellStyle name="Normal 7" xfId="17" xr:uid="{99EF1F90-A4D6-4BAE-93FD-8727F3D3A947}"/>
    <cellStyle name="Normal_138x138@bp" xfId="7" xr:uid="{B876F6F5-4144-6643-9D8D-A1FB800E87AA}"/>
    <cellStyle name="Percent" xfId="8" builtinId="5"/>
    <cellStyle name="Percent 2" xfId="16" xr:uid="{5F436B74-E6FF-493B-9F22-97A047C7ABD3}"/>
  </cellStyles>
  <dxfs count="3">
    <dxf>
      <font>
        <b/>
        <i/>
        <color theme="0"/>
      </font>
      <fill>
        <patternFill>
          <bgColor rgb="FFFF0000"/>
        </patternFill>
      </fill>
    </dxf>
    <dxf>
      <font>
        <b/>
        <i/>
        <color theme="0"/>
      </font>
      <fill>
        <patternFill>
          <bgColor rgb="FFFF0000"/>
        </patternFill>
      </fill>
    </dxf>
    <dxf>
      <font>
        <b/>
        <i/>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25400</xdr:colOff>
      <xdr:row>27</xdr:row>
      <xdr:rowOff>184150</xdr:rowOff>
    </xdr:from>
    <xdr:to>
      <xdr:col>10</xdr:col>
      <xdr:colOff>342900</xdr:colOff>
      <xdr:row>48</xdr:row>
      <xdr:rowOff>190500</xdr:rowOff>
    </xdr:to>
    <xdr:pic>
      <xdr:nvPicPr>
        <xdr:cNvPr id="3" name="Picture 2" descr="A diagram of a company&#10;&#10;Description automatically generated">
          <a:extLst>
            <a:ext uri="{FF2B5EF4-FFF2-40B4-BE49-F238E27FC236}">
              <a16:creationId xmlns:a16="http://schemas.microsoft.com/office/drawing/2014/main" id="{73C59D57-CEC7-4003-90B9-65D8C16E7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550" y="6362700"/>
          <a:ext cx="6261100" cy="414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9770</xdr:colOff>
      <xdr:row>34</xdr:row>
      <xdr:rowOff>107461</xdr:rowOff>
    </xdr:from>
    <xdr:to>
      <xdr:col>6</xdr:col>
      <xdr:colOff>527539</xdr:colOff>
      <xdr:row>34</xdr:row>
      <xdr:rowOff>107461</xdr:rowOff>
    </xdr:to>
    <xdr:cxnSp macro="">
      <xdr:nvCxnSpPr>
        <xdr:cNvPr id="5" name="Straight Arrow Connector 4">
          <a:extLst>
            <a:ext uri="{FF2B5EF4-FFF2-40B4-BE49-F238E27FC236}">
              <a16:creationId xmlns:a16="http://schemas.microsoft.com/office/drawing/2014/main" id="{1396D002-7C95-EBDC-7EF1-84A1303C5296}"/>
            </a:ext>
          </a:extLst>
        </xdr:cNvPr>
        <xdr:cNvCxnSpPr/>
      </xdr:nvCxnSpPr>
      <xdr:spPr>
        <a:xfrm>
          <a:off x="6804270" y="5701811"/>
          <a:ext cx="105116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51</xdr:row>
      <xdr:rowOff>114300</xdr:rowOff>
    </xdr:from>
    <xdr:to>
      <xdr:col>6</xdr:col>
      <xdr:colOff>517769</xdr:colOff>
      <xdr:row>51</xdr:row>
      <xdr:rowOff>114300</xdr:rowOff>
    </xdr:to>
    <xdr:cxnSp macro="">
      <xdr:nvCxnSpPr>
        <xdr:cNvPr id="6" name="Straight Arrow Connector 5">
          <a:extLst>
            <a:ext uri="{FF2B5EF4-FFF2-40B4-BE49-F238E27FC236}">
              <a16:creationId xmlns:a16="http://schemas.microsoft.com/office/drawing/2014/main" id="{65838053-D6C9-46ED-812B-11AA72EBA93A}"/>
            </a:ext>
          </a:extLst>
        </xdr:cNvPr>
        <xdr:cNvCxnSpPr/>
      </xdr:nvCxnSpPr>
      <xdr:spPr>
        <a:xfrm>
          <a:off x="6794500" y="8108950"/>
          <a:ext cx="105116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42</xdr:row>
      <xdr:rowOff>101600</xdr:rowOff>
    </xdr:from>
    <xdr:to>
      <xdr:col>6</xdr:col>
      <xdr:colOff>520700</xdr:colOff>
      <xdr:row>42</xdr:row>
      <xdr:rowOff>101600</xdr:rowOff>
    </xdr:to>
    <xdr:cxnSp macro="">
      <xdr:nvCxnSpPr>
        <xdr:cNvPr id="8" name="Straight Arrow Connector 7">
          <a:extLst>
            <a:ext uri="{FF2B5EF4-FFF2-40B4-BE49-F238E27FC236}">
              <a16:creationId xmlns:a16="http://schemas.microsoft.com/office/drawing/2014/main" id="{5D925833-DBD5-4036-B9CF-57C5EDB5807C}"/>
            </a:ext>
          </a:extLst>
        </xdr:cNvPr>
        <xdr:cNvCxnSpPr/>
      </xdr:nvCxnSpPr>
      <xdr:spPr>
        <a:xfrm>
          <a:off x="5156200" y="6661150"/>
          <a:ext cx="269240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68</xdr:row>
      <xdr:rowOff>112058</xdr:rowOff>
    </xdr:from>
    <xdr:to>
      <xdr:col>4</xdr:col>
      <xdr:colOff>821765</xdr:colOff>
      <xdr:row>68</xdr:row>
      <xdr:rowOff>112058</xdr:rowOff>
    </xdr:to>
    <xdr:cxnSp macro="">
      <xdr:nvCxnSpPr>
        <xdr:cNvPr id="5" name="Straight Arrow Connector 4">
          <a:extLst>
            <a:ext uri="{FF2B5EF4-FFF2-40B4-BE49-F238E27FC236}">
              <a16:creationId xmlns:a16="http://schemas.microsoft.com/office/drawing/2014/main" id="{070F0455-D8C2-FD42-94FA-C15C03CFE1E1}"/>
            </a:ext>
          </a:extLst>
        </xdr:cNvPr>
        <xdr:cNvCxnSpPr/>
      </xdr:nvCxnSpPr>
      <xdr:spPr>
        <a:xfrm>
          <a:off x="4773083" y="6133975"/>
          <a:ext cx="403909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169333</xdr:colOff>
      <xdr:row>1</xdr:row>
      <xdr:rowOff>105833</xdr:rowOff>
    </xdr:from>
    <xdr:to>
      <xdr:col>16</xdr:col>
      <xdr:colOff>613832</xdr:colOff>
      <xdr:row>51</xdr:row>
      <xdr:rowOff>101460</xdr:rowOff>
    </xdr:to>
    <xdr:pic>
      <xdr:nvPicPr>
        <xdr:cNvPr id="15" name="Picture 14">
          <a:extLst>
            <a:ext uri="{FF2B5EF4-FFF2-40B4-BE49-F238E27FC236}">
              <a16:creationId xmlns:a16="http://schemas.microsoft.com/office/drawing/2014/main" id="{DE62B01F-88C1-B013-B86C-3E1F12AD9D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0" y="275166"/>
          <a:ext cx="8699499" cy="92983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33</xdr:row>
      <xdr:rowOff>112058</xdr:rowOff>
    </xdr:from>
    <xdr:to>
      <xdr:col>4</xdr:col>
      <xdr:colOff>821765</xdr:colOff>
      <xdr:row>33</xdr:row>
      <xdr:rowOff>112058</xdr:rowOff>
    </xdr:to>
    <xdr:cxnSp macro="">
      <xdr:nvCxnSpPr>
        <xdr:cNvPr id="2" name="Straight Arrow Connector 1">
          <a:extLst>
            <a:ext uri="{FF2B5EF4-FFF2-40B4-BE49-F238E27FC236}">
              <a16:creationId xmlns:a16="http://schemas.microsoft.com/office/drawing/2014/main" id="{44D7AC56-D5AA-4E4C-B502-0DA1433A2F49}"/>
            </a:ext>
          </a:extLst>
        </xdr:cNvPr>
        <xdr:cNvCxnSpPr/>
      </xdr:nvCxnSpPr>
      <xdr:spPr>
        <a:xfrm>
          <a:off x="3720353" y="6028764"/>
          <a:ext cx="2801471"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18143</xdr:colOff>
      <xdr:row>40</xdr:row>
      <xdr:rowOff>45357</xdr:rowOff>
    </xdr:from>
    <xdr:to>
      <xdr:col>30</xdr:col>
      <xdr:colOff>175374</xdr:colOff>
      <xdr:row>64</xdr:row>
      <xdr:rowOff>148734</xdr:rowOff>
    </xdr:to>
    <xdr:pic>
      <xdr:nvPicPr>
        <xdr:cNvPr id="2" name="Picture 1">
          <a:extLst>
            <a:ext uri="{FF2B5EF4-FFF2-40B4-BE49-F238E27FC236}">
              <a16:creationId xmlns:a16="http://schemas.microsoft.com/office/drawing/2014/main" id="{4AA50662-480D-4053-908B-7B6F113307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00" r="7500" b="4293"/>
        <a:stretch/>
      </xdr:blipFill>
      <xdr:spPr>
        <a:xfrm>
          <a:off x="742043" y="6693807"/>
          <a:ext cx="4272031" cy="66121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384136</xdr:colOff>
      <xdr:row>15</xdr:row>
      <xdr:rowOff>7839</xdr:rowOff>
    </xdr:from>
    <xdr:to>
      <xdr:col>9</xdr:col>
      <xdr:colOff>479494</xdr:colOff>
      <xdr:row>38</xdr:row>
      <xdr:rowOff>176337</xdr:rowOff>
    </xdr:to>
    <xdr:pic>
      <xdr:nvPicPr>
        <xdr:cNvPr id="3" name="Picture 2">
          <a:extLst>
            <a:ext uri="{FF2B5EF4-FFF2-40B4-BE49-F238E27FC236}">
              <a16:creationId xmlns:a16="http://schemas.microsoft.com/office/drawing/2014/main" id="{C6E1348D-1350-C9D6-88B4-E8B3EAC07C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4136" y="4209814"/>
          <a:ext cx="10536296" cy="485652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im Maiden" id="{12530E96-CA0A-3B48-AC9E-4E05A5871B6D}" userId="b37d43fe08f33205" providerId="Windows Live"/>
  <person displayName="Sarah Donaldson" id="{591BD4D6-95E8-4729-9AD7-96F72E71AB72}" userId="S::sarah@greensmallbusiness.com::eab2719b-fae9-4d87-b3eb-7c117e6bdd84" providerId="AD"/>
  <person displayName="Victoria Hatch" id="{0B8734BE-B935-AF4B-BFD7-09758F26CD80}" userId="S::victoria@greensmallbusiness.com::945dbd00-a179-40c9-9fcf-abc94ba87e8e" providerId="AD"/>
</personList>
</file>

<file path=xl/theme/theme1.xml><?xml version="1.0" encoding="utf-8"?>
<a:theme xmlns:a="http://schemas.openxmlformats.org/drawingml/2006/main" name="Office 2013 - 2022 Theme">
  <a:themeElements>
    <a:clrScheme name="Custom 1">
      <a:dk1>
        <a:sysClr val="windowText" lastClr="000000"/>
      </a:dk1>
      <a:lt1>
        <a:sysClr val="window" lastClr="FFFFFF"/>
      </a:lt1>
      <a:dk2>
        <a:srgbClr val="44546A"/>
      </a:dk2>
      <a:lt2>
        <a:srgbClr val="E7E6E6"/>
      </a:lt2>
      <a:accent1>
        <a:srgbClr val="0066FF"/>
      </a:accent1>
      <a:accent2>
        <a:srgbClr val="ED7D31"/>
      </a:accent2>
      <a:accent3>
        <a:srgbClr val="A5A5A5"/>
      </a:accent3>
      <a:accent4>
        <a:srgbClr val="66FF66"/>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2-10-12T12:32:42.76" personId="{12530E96-CA0A-3B48-AC9E-4E05A5871B6D}" id="{312C71C9-5E29-4749-B874-F814E0F17EF1}">
    <text>Available from bills. If your usage is not monitored separately from other users, apply an approximate percentage based on how much of the floorspace you occupy</text>
  </threadedComment>
  <threadedComment ref="C36" dT="2022-10-12T12:32:56.23" personId="{12530E96-CA0A-3B48-AC9E-4E05A5871B6D}" id="{446C14B1-E3AB-0347-82C5-E55EC721CB79}">
    <text>Available from bills. If your usage is not monitored separately from other users, apply an approximate percentage based on how much of the floorspace you occupy</text>
  </threadedComment>
  <threadedComment ref="C41" dT="2022-10-12T12:35:29.53" personId="{12530E96-CA0A-3B48-AC9E-4E05A5871B6D}" id="{34EE4413-1307-644E-AC53-9B2D498499EB}">
    <text>This data may be available if your premises has a water meter. As with other utilities, if your usage is not monitored separately from other users apply a percentage based on the floorspace that you occupy.
If water use is not metered, leave blank and we will apply a benchmark figure.</text>
  </threadedComment>
  <threadedComment ref="C44" dT="2022-10-12T12:38:17.67" personId="{12530E96-CA0A-3B48-AC9E-4E05A5871B6D}" id="{3FEF49BF-09B5-F841-8B3A-2C6AC8565A0D}">
    <text>Air conditioning systems are typically serviced on an annual basis.
The quantity and type of any refrigerants used to top-up the systems during this servicing is what is needed here.
The data should be available in the invoices from the service engineer.
If the systems are shared with other businesses, apply an approximate percentage based on the amount of floorspace you occupy.</text>
  </threadedComment>
  <threadedComment ref="E53" dT="2024-02-13T15:38:25.86" personId="{0B8734BE-B935-AF4B-BFD7-09758F26CD80}" id="{7614DF91-99D5-0942-B794-5C6B6C14B228}">
    <text>Solar panels etc…</text>
  </threadedComment>
  <threadedComment ref="C59" dT="2022-10-12T12:32:42.76" personId="{12530E96-CA0A-3B48-AC9E-4E05A5871B6D}" id="{2C3E91CE-6F34-4AC0-B449-5AEDD57963AD}">
    <text>Available from bills. If your usage is not monitored separately from other users, apply an approximate percentage based on how much of the floorspace you occupy</text>
  </threadedComment>
  <threadedComment ref="C67" dT="2022-10-12T12:32:56.23" personId="{12530E96-CA0A-3B48-AC9E-4E05A5871B6D}" id="{B6AD4483-CA95-4254-9656-53C08FCE5759}">
    <text>Available from bills. If your usage is not monitored separately from other users, apply an approximate percentage based on how much of the floorspace you occupy</text>
  </threadedComment>
  <threadedComment ref="C72" dT="2022-10-12T12:35:29.53" personId="{12530E96-CA0A-3B48-AC9E-4E05A5871B6D}" id="{C10F12A7-1C8E-44A6-84D4-FA7A1084D0AD}">
    <text>This data may be available if your premises has a water meter. As with other utilities, if your usage is not monitored separately from other users apply a percentage based on the floorspace that you occupy.
If water use is not metered, leave blank and we will apply a benchmark figure.</text>
  </threadedComment>
  <threadedComment ref="C75" dT="2022-10-12T12:38:17.67" personId="{12530E96-CA0A-3B48-AC9E-4E05A5871B6D}" id="{20ABDC2B-868F-4BDC-B785-ACF89E17E61E}">
    <text>Air conditioning systems are typically serviced on an annual basis.
The quantity and type of any refrigerants used to top-up the systems during this servicing is what is needed here.
The data should be available in the invoices from the service engineer.
If the systems are shared with other businesses, apply an approximate percentage based on the amount of floorspace you occupy.</text>
  </threadedComment>
  <threadedComment ref="E84" dT="2024-02-13T15:38:25.86" personId="{0B8734BE-B935-AF4B-BFD7-09758F26CD80}" id="{A7CA9DD0-054F-4B3F-9525-03BE03D8A81F}">
    <text>Solar panels etc…</text>
  </threadedComment>
  <threadedComment ref="C90" dT="2022-10-12T12:32:42.76" personId="{12530E96-CA0A-3B48-AC9E-4E05A5871B6D}" id="{EBA67458-9D2A-4CA0-85B8-48F9B629B32B}">
    <text>Available from bills. If your usage is not monitored separately from other users, apply an approximate percentage based on how much of the floorspace you occupy</text>
  </threadedComment>
  <threadedComment ref="C98" dT="2022-10-12T12:32:56.23" personId="{12530E96-CA0A-3B48-AC9E-4E05A5871B6D}" id="{BB0C2F31-F15F-4921-A98B-15CBCAC91D47}">
    <text>Available from bills. If your usage is not monitored separately from other users, apply an approximate percentage based on how much of the floorspace you occupy</text>
  </threadedComment>
  <threadedComment ref="C103" dT="2022-10-12T12:35:29.53" personId="{12530E96-CA0A-3B48-AC9E-4E05A5871B6D}" id="{72F79F87-B33D-45A4-ADA9-3CCF5C08C618}">
    <text>This data may be available if your premises has a water meter. As with other utilities, if your usage is not monitored separately from other users apply a percentage based on the floorspace that you occupy.
If water use is not metered, leave blank and we will apply a benchmark figure.</text>
  </threadedComment>
  <threadedComment ref="C106" dT="2022-10-12T12:38:17.67" personId="{12530E96-CA0A-3B48-AC9E-4E05A5871B6D}" id="{8870BE09-0C56-48A1-8898-1F75651C57E6}">
    <text>Air conditioning systems are typically serviced on an annual basis.
The quantity and type of any refrigerants used to top-up the systems during this servicing is what is needed here.
The data should be available in the invoices from the service engineer.
If the systems are shared with other businesses, apply an approximate percentage based on the amount of floorspace you occupy.</text>
  </threadedComment>
  <threadedComment ref="E115" dT="2024-02-13T15:38:25.86" personId="{0B8734BE-B935-AF4B-BFD7-09758F26CD80}" id="{0A3B0B10-C031-4397-83E3-A580F5FD5450}">
    <text>Solar panels etc…</text>
  </threadedComment>
</ThreadedComments>
</file>

<file path=xl/threadedComments/threadedComment2.xml><?xml version="1.0" encoding="utf-8"?>
<ThreadedComments xmlns="http://schemas.microsoft.com/office/spreadsheetml/2018/threadedcomments" xmlns:x="http://schemas.openxmlformats.org/spreadsheetml/2006/main">
  <threadedComment ref="F81" dT="2023-07-19T10:09:06.35" personId="{12530E96-CA0A-3B48-AC9E-4E05A5871B6D}" id="{0FDFF60F-31B1-48CD-A0C9-270E9292824B}">
    <text>Vehicle charging at business premises, where this is included in usage figures given in the premises sheet, can be ignored to avoid double-counting</text>
  </threadedComment>
</ThreadedComments>
</file>

<file path=xl/threadedComments/threadedComment3.xml><?xml version="1.0" encoding="utf-8"?>
<ThreadedComments xmlns="http://schemas.microsoft.com/office/spreadsheetml/2018/threadedcomments" xmlns:x="http://schemas.openxmlformats.org/spreadsheetml/2006/main">
  <threadedComment ref="F29" dT="2023-07-19T10:09:06.35" personId="{12530E96-CA0A-3B48-AC9E-4E05A5871B6D}" id="{4650377F-8BEA-488C-895D-71869F801B67}">
    <text>Vehicle charging at business premises, where this is included in usage figures given in the premises sheet, can be ignored to avoid double-counting</text>
  </threadedComment>
</ThreadedComments>
</file>

<file path=xl/threadedComments/threadedComment4.xml><?xml version="1.0" encoding="utf-8"?>
<ThreadedComments xmlns="http://schemas.microsoft.com/office/spreadsheetml/2018/threadedcomments" xmlns:x="http://schemas.openxmlformats.org/spreadsheetml/2006/main">
  <threadedComment ref="G12" dT="2024-08-21T10:12:38.88" personId="{591BD4D6-95E8-4729-9AD7-96F72E71AB72}" id="{65216D18-9690-49C9-A1F7-8C8535353FFE}">
    <text>If USA</text>
  </threadedComment>
  <threadedComment ref="K12" dT="2024-08-21T10:28:50.48" personId="{591BD4D6-95E8-4729-9AD7-96F72E71AB72}" id="{46F192A6-30F9-422B-9021-F882031A217E}">
    <text>If USA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5.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microsoft.com/en-us/sustainability/emissions-impact-dashboard?activetab=pivot_2%3aprimaryr12" TargetMode="External"/><Relationship Id="rId1" Type="http://schemas.openxmlformats.org/officeDocument/2006/relationships/hyperlink" Target="https://cloud.google.com/carbon-footprint" TargetMode="Externa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hyperlink" Target="https://onsdigital.github.io/dp-classification-tools/standard-industrial-classification/ONS_SIC_hierarchy_view.html" TargetMode="External"/><Relationship Id="rId1" Type="http://schemas.openxmlformats.org/officeDocument/2006/relationships/hyperlink" Target="https://www.gov.uk/government/statistics/uks-carbon-footprint" TargetMode="External"/><Relationship Id="rId4" Type="http://schemas.openxmlformats.org/officeDocument/2006/relationships/comments" Target="../comments1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hyperlink" Target="https://onsdigital.github.io/dp-classification-tools/standard-industrial-classification/ONS_SIC_hierarchy_view.html" TargetMode="External"/><Relationship Id="rId1" Type="http://schemas.openxmlformats.org/officeDocument/2006/relationships/hyperlink" Target="https://www.gov.uk/government/statistics/uks-carbon-footprint" TargetMode="External"/><Relationship Id="rId4" Type="http://schemas.openxmlformats.org/officeDocument/2006/relationships/comments" Target="../comments1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hyperlink" Target="http://www.airmilescalculat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473B-06D4-49AC-84EC-5E7BF7B8602A}">
  <dimension ref="B2:Q50"/>
  <sheetViews>
    <sheetView showGridLines="0" zoomScale="85" zoomScaleNormal="85" workbookViewId="0">
      <selection activeCell="A2" sqref="A2"/>
    </sheetView>
  </sheetViews>
  <sheetFormatPr defaultColWidth="8.875" defaultRowHeight="15" x14ac:dyDescent="0.2"/>
  <cols>
    <col min="1" max="1" width="4" style="23" customWidth="1"/>
    <col min="2" max="16384" width="8.875" style="23"/>
  </cols>
  <sheetData>
    <row r="2" spans="2:8" ht="20.25" x14ac:dyDescent="0.3">
      <c r="B2" s="14" t="s">
        <v>914</v>
      </c>
    </row>
    <row r="4" spans="2:8" ht="15.75" x14ac:dyDescent="0.25">
      <c r="B4" s="19" t="s">
        <v>915</v>
      </c>
    </row>
    <row r="5" spans="2:8" x14ac:dyDescent="0.2">
      <c r="B5" s="23" t="s">
        <v>923</v>
      </c>
    </row>
    <row r="6" spans="2:8" x14ac:dyDescent="0.2">
      <c r="B6" s="23" t="s">
        <v>926</v>
      </c>
    </row>
    <row r="7" spans="2:8" x14ac:dyDescent="0.2">
      <c r="B7" s="23" t="s">
        <v>916</v>
      </c>
    </row>
    <row r="9" spans="2:8" x14ac:dyDescent="0.2">
      <c r="B9" s="23" t="s">
        <v>1010</v>
      </c>
    </row>
    <row r="11" spans="2:8" ht="15.75" x14ac:dyDescent="0.25">
      <c r="B11" s="19" t="s">
        <v>917</v>
      </c>
    </row>
    <row r="12" spans="2:8" x14ac:dyDescent="0.2">
      <c r="B12" s="258" t="s">
        <v>924</v>
      </c>
      <c r="C12" s="258"/>
      <c r="D12" s="258"/>
      <c r="E12" s="258"/>
      <c r="F12" s="258"/>
      <c r="G12" s="258"/>
      <c r="H12" s="258"/>
    </row>
    <row r="13" spans="2:8" x14ac:dyDescent="0.2">
      <c r="B13" s="259" t="s">
        <v>925</v>
      </c>
      <c r="C13" s="259"/>
      <c r="D13" s="259"/>
      <c r="E13" s="259"/>
      <c r="F13" s="259"/>
      <c r="G13" s="259"/>
      <c r="H13" s="259"/>
    </row>
    <row r="15" spans="2:8" ht="15.75" x14ac:dyDescent="0.25">
      <c r="B15" s="23" t="s">
        <v>1011</v>
      </c>
    </row>
    <row r="16" spans="2:8" ht="15.75" x14ac:dyDescent="0.25">
      <c r="B16" s="23" t="s">
        <v>1012</v>
      </c>
    </row>
    <row r="18" spans="2:17" ht="15.75" x14ac:dyDescent="0.25">
      <c r="B18" s="19" t="s">
        <v>1036</v>
      </c>
    </row>
    <row r="21" spans="2:17" ht="15.75" x14ac:dyDescent="0.25">
      <c r="B21" s="19" t="s">
        <v>918</v>
      </c>
    </row>
    <row r="22" spans="2:17" ht="48" customHeight="1" x14ac:dyDescent="0.2">
      <c r="B22" s="257" t="s">
        <v>919</v>
      </c>
      <c r="C22" s="257"/>
      <c r="D22" s="257"/>
      <c r="E22" s="257"/>
      <c r="F22" s="257"/>
      <c r="G22" s="257"/>
      <c r="H22" s="257"/>
      <c r="I22" s="257"/>
      <c r="J22" s="257"/>
      <c r="K22" s="257"/>
      <c r="L22" s="257"/>
      <c r="M22" s="257"/>
      <c r="N22" s="257"/>
      <c r="O22" s="257"/>
      <c r="P22" s="257"/>
      <c r="Q22" s="257"/>
    </row>
    <row r="23" spans="2:17" ht="37.5" customHeight="1" x14ac:dyDescent="0.2">
      <c r="B23" s="257" t="s">
        <v>920</v>
      </c>
      <c r="C23" s="257"/>
      <c r="D23" s="257"/>
      <c r="E23" s="257"/>
      <c r="F23" s="257"/>
      <c r="G23" s="257"/>
      <c r="H23" s="257"/>
      <c r="I23" s="257"/>
      <c r="J23" s="257"/>
      <c r="K23" s="257"/>
      <c r="L23" s="257"/>
      <c r="M23" s="257"/>
      <c r="N23" s="257"/>
      <c r="O23" s="257"/>
      <c r="P23" s="257"/>
      <c r="Q23" s="257"/>
    </row>
    <row r="24" spans="2:17" x14ac:dyDescent="0.2">
      <c r="B24" s="257" t="s">
        <v>921</v>
      </c>
      <c r="C24" s="257"/>
      <c r="D24" s="257"/>
      <c r="E24" s="257"/>
      <c r="F24" s="257"/>
      <c r="G24" s="257"/>
      <c r="H24" s="257"/>
      <c r="I24" s="257"/>
      <c r="J24" s="257"/>
      <c r="K24" s="257"/>
      <c r="L24" s="257"/>
      <c r="M24" s="257"/>
      <c r="N24" s="257"/>
      <c r="O24" s="257"/>
      <c r="P24" s="257"/>
      <c r="Q24" s="257"/>
    </row>
    <row r="25" spans="2:17" x14ac:dyDescent="0.2">
      <c r="B25" s="257" t="s">
        <v>1013</v>
      </c>
      <c r="C25" s="257"/>
      <c r="D25" s="257"/>
      <c r="E25" s="257"/>
      <c r="F25" s="257"/>
      <c r="G25" s="257"/>
      <c r="H25" s="257"/>
      <c r="I25" s="257"/>
      <c r="J25" s="257"/>
      <c r="K25" s="257"/>
      <c r="L25" s="257"/>
      <c r="M25" s="257"/>
      <c r="N25" s="257"/>
      <c r="O25" s="257"/>
      <c r="P25" s="257"/>
      <c r="Q25" s="257"/>
    </row>
    <row r="26" spans="2:17" x14ac:dyDescent="0.2">
      <c r="B26" s="257" t="s">
        <v>1014</v>
      </c>
      <c r="C26" s="257"/>
      <c r="D26" s="257"/>
      <c r="E26" s="257"/>
      <c r="F26" s="257"/>
      <c r="G26" s="257"/>
      <c r="H26" s="257"/>
      <c r="I26" s="257"/>
      <c r="J26" s="257"/>
      <c r="K26" s="257"/>
      <c r="L26" s="257"/>
      <c r="M26" s="257"/>
      <c r="N26" s="257"/>
      <c r="O26" s="257"/>
      <c r="P26" s="257"/>
      <c r="Q26" s="257"/>
    </row>
    <row r="27" spans="2:17" ht="65.099999999999994" customHeight="1" x14ac:dyDescent="0.2">
      <c r="B27" s="257" t="s">
        <v>1015</v>
      </c>
      <c r="C27" s="257"/>
      <c r="D27" s="257"/>
      <c r="E27" s="257"/>
      <c r="F27" s="257"/>
      <c r="G27" s="257"/>
      <c r="H27" s="257"/>
      <c r="I27" s="257"/>
      <c r="J27" s="257"/>
      <c r="K27" s="257"/>
      <c r="L27" s="257"/>
      <c r="M27" s="257"/>
      <c r="N27" s="257"/>
      <c r="O27" s="257"/>
      <c r="P27" s="257"/>
      <c r="Q27" s="257"/>
    </row>
    <row r="28" spans="2:17" x14ac:dyDescent="0.2">
      <c r="B28" s="104"/>
    </row>
    <row r="50" spans="2:2" x14ac:dyDescent="0.2">
      <c r="B50" s="238" t="s">
        <v>922</v>
      </c>
    </row>
  </sheetData>
  <mergeCells count="8">
    <mergeCell ref="B25:Q25"/>
    <mergeCell ref="B26:Q26"/>
    <mergeCell ref="B27:Q27"/>
    <mergeCell ref="B12:H12"/>
    <mergeCell ref="B13:H13"/>
    <mergeCell ref="B22:Q22"/>
    <mergeCell ref="B23:Q23"/>
    <mergeCell ref="B24:Q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B6DD4-1E5C-7A46-94D7-1D0EA76947AC}">
  <sheetPr codeName="Sheet7">
    <tabColor theme="4" tint="0.39997558519241921"/>
  </sheetPr>
  <dimension ref="B2:F14"/>
  <sheetViews>
    <sheetView showGridLines="0" zoomScale="160" zoomScaleNormal="160" workbookViewId="0">
      <selection activeCell="A2" sqref="A2"/>
    </sheetView>
  </sheetViews>
  <sheetFormatPr defaultColWidth="10.875" defaultRowHeight="12.75" x14ac:dyDescent="0.2"/>
  <cols>
    <col min="1" max="1" width="5.375" style="3" customWidth="1"/>
    <col min="2" max="2" width="21.375" style="3" customWidth="1"/>
    <col min="3" max="3" width="16.875" style="3" bestFit="1" customWidth="1"/>
    <col min="4" max="6" width="10.875" style="3"/>
    <col min="7" max="7" width="10.875" style="3" customWidth="1"/>
    <col min="8" max="16384" width="10.875" style="3"/>
  </cols>
  <sheetData>
    <row r="2" spans="2:6" ht="20.25" x14ac:dyDescent="0.3">
      <c r="B2" s="14" t="s">
        <v>82</v>
      </c>
    </row>
    <row r="3" spans="2:6" ht="12.75" customHeight="1" x14ac:dyDescent="0.3">
      <c r="B3" s="14"/>
    </row>
    <row r="4" spans="2:6" ht="24.95" customHeight="1" x14ac:dyDescent="0.2">
      <c r="B4" s="262" t="s">
        <v>70</v>
      </c>
      <c r="C4" s="262"/>
      <c r="D4" s="262"/>
      <c r="E4" s="262"/>
      <c r="F4" s="262"/>
    </row>
    <row r="5" spans="2:6" ht="12.75" customHeight="1" x14ac:dyDescent="0.2">
      <c r="B5" s="114"/>
      <c r="C5" s="114"/>
      <c r="D5" s="114"/>
      <c r="E5" s="114"/>
      <c r="F5" s="114"/>
    </row>
    <row r="6" spans="2:6" ht="39.75" customHeight="1" x14ac:dyDescent="0.2">
      <c r="B6" s="262" t="s">
        <v>83</v>
      </c>
      <c r="C6" s="262"/>
      <c r="D6" s="262"/>
      <c r="E6" s="262"/>
      <c r="F6" s="262"/>
    </row>
    <row r="8" spans="2:6" x14ac:dyDescent="0.2">
      <c r="B8" s="4" t="s">
        <v>1</v>
      </c>
      <c r="C8" s="5">
        <f>Lists!B1</f>
        <v>45200</v>
      </c>
    </row>
    <row r="9" spans="2:6" x14ac:dyDescent="0.2">
      <c r="B9" s="4" t="s">
        <v>2</v>
      </c>
      <c r="C9" s="5">
        <f>Lists!B2</f>
        <v>45565</v>
      </c>
    </row>
    <row r="10" spans="2:6" x14ac:dyDescent="0.2">
      <c r="B10" s="4"/>
    </row>
    <row r="11" spans="2:6" x14ac:dyDescent="0.2">
      <c r="B11" s="12" t="s">
        <v>84</v>
      </c>
      <c r="C11" s="12" t="s">
        <v>85</v>
      </c>
    </row>
    <row r="12" spans="2:6" x14ac:dyDescent="0.2">
      <c r="B12" s="16" t="s">
        <v>86</v>
      </c>
      <c r="C12" s="92"/>
    </row>
    <row r="13" spans="2:6" x14ac:dyDescent="0.2">
      <c r="B13" s="16" t="s">
        <v>87</v>
      </c>
      <c r="C13" s="92"/>
    </row>
    <row r="14" spans="2:6" x14ac:dyDescent="0.2">
      <c r="B14" s="16" t="s">
        <v>88</v>
      </c>
      <c r="C14" s="92"/>
    </row>
  </sheetData>
  <mergeCells count="2">
    <mergeCell ref="B4:F4"/>
    <mergeCell ref="B6:F6"/>
  </mergeCells>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060F5-4322-6D46-9C95-49794A996BCD}">
  <sheetPr codeName="Sheet8">
    <tabColor theme="4" tint="0.39997558519241921"/>
  </sheetPr>
  <dimension ref="B2:F36"/>
  <sheetViews>
    <sheetView showGridLines="0" topLeftCell="B1" zoomScale="110" zoomScaleNormal="110" workbookViewId="0">
      <selection activeCell="C18" sqref="C18"/>
    </sheetView>
  </sheetViews>
  <sheetFormatPr defaultColWidth="11" defaultRowHeight="12.75" x14ac:dyDescent="0.2"/>
  <cols>
    <col min="1" max="1" width="5.375" style="3" customWidth="1"/>
    <col min="2" max="2" width="18.875" style="3" bestFit="1" customWidth="1"/>
    <col min="3" max="3" width="17.875" style="3" bestFit="1" customWidth="1"/>
    <col min="4" max="4" width="19" style="3" customWidth="1"/>
    <col min="5" max="7" width="5" style="3" customWidth="1"/>
    <col min="8" max="16384" width="11" style="3"/>
  </cols>
  <sheetData>
    <row r="2" spans="2:6" ht="20.25" x14ac:dyDescent="0.3">
      <c r="B2" s="14" t="s">
        <v>89</v>
      </c>
    </row>
    <row r="3" spans="2:6" ht="12.75" customHeight="1" x14ac:dyDescent="0.3">
      <c r="B3" s="14"/>
    </row>
    <row r="4" spans="2:6" ht="39.950000000000003" customHeight="1" x14ac:dyDescent="0.2">
      <c r="B4" s="262" t="s">
        <v>934</v>
      </c>
      <c r="C4" s="262"/>
      <c r="D4" s="262"/>
      <c r="E4" s="262"/>
      <c r="F4" s="262"/>
    </row>
    <row r="5" spans="2:6" ht="12" customHeight="1" x14ac:dyDescent="0.2">
      <c r="B5" s="114"/>
      <c r="C5" s="114"/>
      <c r="D5" s="114"/>
      <c r="E5" s="114"/>
      <c r="F5" s="114"/>
    </row>
    <row r="6" spans="2:6" ht="12.95" customHeight="1" x14ac:dyDescent="0.2">
      <c r="B6" s="24" t="s">
        <v>935</v>
      </c>
      <c r="C6" s="114"/>
      <c r="D6" s="114"/>
      <c r="E6" s="114"/>
      <c r="F6" s="114"/>
    </row>
    <row r="7" spans="2:6" ht="12.75" customHeight="1" x14ac:dyDescent="0.2">
      <c r="B7" s="114"/>
      <c r="C7" s="114"/>
      <c r="D7" s="114"/>
      <c r="E7" s="114"/>
      <c r="F7" s="114"/>
    </row>
    <row r="8" spans="2:6" ht="24.95" customHeight="1" x14ac:dyDescent="0.2">
      <c r="B8" s="262" t="s">
        <v>90</v>
      </c>
      <c r="C8" s="262"/>
      <c r="D8" s="262"/>
      <c r="E8" s="262"/>
      <c r="F8" s="262"/>
    </row>
    <row r="9" spans="2:6" ht="12.75" customHeight="1" x14ac:dyDescent="0.2">
      <c r="B9" s="114"/>
      <c r="C9" s="114"/>
      <c r="D9" s="114"/>
      <c r="E9" s="114"/>
      <c r="F9" s="114"/>
    </row>
    <row r="10" spans="2:6" ht="24.95" customHeight="1" x14ac:dyDescent="0.2">
      <c r="B10" s="261" t="s">
        <v>91</v>
      </c>
      <c r="C10" s="261"/>
      <c r="D10" s="261"/>
      <c r="E10" s="261"/>
      <c r="F10" s="261"/>
    </row>
    <row r="12" spans="2:6" x14ac:dyDescent="0.2">
      <c r="B12" s="4" t="s">
        <v>1</v>
      </c>
      <c r="C12" s="5">
        <f>Lists!B1</f>
        <v>45200</v>
      </c>
    </row>
    <row r="13" spans="2:6" x14ac:dyDescent="0.2">
      <c r="B13" s="4" t="s">
        <v>2</v>
      </c>
      <c r="C13" s="5">
        <f>Lists!B2</f>
        <v>45565</v>
      </c>
    </row>
    <row r="15" spans="2:6" ht="25.5" x14ac:dyDescent="0.2">
      <c r="B15" s="10" t="s">
        <v>65</v>
      </c>
      <c r="C15" s="10" t="s">
        <v>92</v>
      </c>
      <c r="D15" s="18" t="s">
        <v>93</v>
      </c>
    </row>
    <row r="16" spans="2:6" x14ac:dyDescent="0.2">
      <c r="B16" s="16" t="s">
        <v>94</v>
      </c>
      <c r="C16" s="92"/>
      <c r="D16" s="92"/>
    </row>
    <row r="17" spans="2:4" x14ac:dyDescent="0.2">
      <c r="B17" s="16" t="s">
        <v>95</v>
      </c>
      <c r="C17" s="92"/>
      <c r="D17" s="92"/>
    </row>
    <row r="18" spans="2:4" x14ac:dyDescent="0.2">
      <c r="B18" s="16" t="s">
        <v>96</v>
      </c>
      <c r="C18" s="92"/>
      <c r="D18" s="92"/>
    </row>
    <row r="19" spans="2:4" x14ac:dyDescent="0.2">
      <c r="B19" s="16" t="s">
        <v>97</v>
      </c>
      <c r="C19" s="92"/>
      <c r="D19" s="92"/>
    </row>
    <row r="20" spans="2:4" x14ac:dyDescent="0.2">
      <c r="B20" s="16" t="s">
        <v>98</v>
      </c>
      <c r="C20" s="92"/>
      <c r="D20" s="92"/>
    </row>
    <row r="21" spans="2:4" x14ac:dyDescent="0.2">
      <c r="B21" s="16" t="s">
        <v>99</v>
      </c>
      <c r="C21" s="92"/>
      <c r="D21" s="92"/>
    </row>
    <row r="22" spans="2:4" x14ac:dyDescent="0.2">
      <c r="B22" s="16" t="s">
        <v>100</v>
      </c>
      <c r="C22" s="92"/>
      <c r="D22" s="92"/>
    </row>
    <row r="23" spans="2:4" x14ac:dyDescent="0.2">
      <c r="B23" s="16" t="s">
        <v>101</v>
      </c>
      <c r="C23" s="92"/>
      <c r="D23" s="92"/>
    </row>
    <row r="24" spans="2:4" x14ac:dyDescent="0.2">
      <c r="B24" s="16" t="s">
        <v>102</v>
      </c>
      <c r="C24" s="92"/>
      <c r="D24" s="92"/>
    </row>
    <row r="25" spans="2:4" x14ac:dyDescent="0.2">
      <c r="B25" s="16" t="s">
        <v>103</v>
      </c>
      <c r="C25" s="92"/>
      <c r="D25" s="92"/>
    </row>
    <row r="26" spans="2:4" x14ac:dyDescent="0.2">
      <c r="B26" s="16" t="s">
        <v>104</v>
      </c>
      <c r="C26" s="92"/>
      <c r="D26" s="92"/>
    </row>
    <row r="27" spans="2:4" x14ac:dyDescent="0.2">
      <c r="B27" s="16" t="s">
        <v>105</v>
      </c>
      <c r="C27" s="92"/>
      <c r="D27" s="92"/>
    </row>
    <row r="28" spans="2:4" x14ac:dyDescent="0.2">
      <c r="B28" s="16" t="s">
        <v>106</v>
      </c>
      <c r="C28" s="92"/>
      <c r="D28" s="92"/>
    </row>
    <row r="29" spans="2:4" x14ac:dyDescent="0.2">
      <c r="B29" s="16" t="s">
        <v>107</v>
      </c>
      <c r="C29" s="92"/>
      <c r="D29" s="92"/>
    </row>
    <row r="30" spans="2:4" x14ac:dyDescent="0.2">
      <c r="B30" s="16" t="s">
        <v>108</v>
      </c>
      <c r="C30" s="92"/>
      <c r="D30" s="92"/>
    </row>
    <row r="31" spans="2:4" x14ac:dyDescent="0.2">
      <c r="B31" s="16" t="s">
        <v>109</v>
      </c>
      <c r="C31" s="92"/>
      <c r="D31" s="92"/>
    </row>
    <row r="32" spans="2:4" x14ac:dyDescent="0.2">
      <c r="B32" s="16" t="s">
        <v>110</v>
      </c>
      <c r="C32" s="92"/>
      <c r="D32" s="93"/>
    </row>
    <row r="33" spans="2:4" x14ac:dyDescent="0.2">
      <c r="B33" s="16" t="s">
        <v>111</v>
      </c>
      <c r="C33" s="92"/>
      <c r="D33" s="92"/>
    </row>
    <row r="34" spans="2:4" x14ac:dyDescent="0.2">
      <c r="B34" s="16" t="s">
        <v>112</v>
      </c>
      <c r="C34" s="92"/>
      <c r="D34" s="93"/>
    </row>
    <row r="35" spans="2:4" x14ac:dyDescent="0.2">
      <c r="B35" s="16" t="s">
        <v>113</v>
      </c>
      <c r="C35" s="92"/>
      <c r="D35" s="93"/>
    </row>
    <row r="36" spans="2:4" x14ac:dyDescent="0.2">
      <c r="B36" s="16" t="s">
        <v>114</v>
      </c>
      <c r="C36" s="92"/>
      <c r="D36" s="92"/>
    </row>
  </sheetData>
  <mergeCells count="3">
    <mergeCell ref="B4:F4"/>
    <mergeCell ref="B8:F8"/>
    <mergeCell ref="B10:F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A247C-F357-2645-B6B9-0030CB67F2DA}">
  <sheetPr codeName="Sheet9">
    <tabColor theme="4" tint="0.39997558519241921"/>
  </sheetPr>
  <dimension ref="B1:I479"/>
  <sheetViews>
    <sheetView showGridLines="0" topLeftCell="A10" zoomScaleNormal="100" workbookViewId="0">
      <selection activeCell="H38" sqref="H38"/>
    </sheetView>
  </sheetViews>
  <sheetFormatPr defaultColWidth="11" defaultRowHeight="15.75" x14ac:dyDescent="0.25"/>
  <cols>
    <col min="1" max="1" width="5.375" customWidth="1"/>
    <col min="2" max="3" width="18.875" style="3" customWidth="1"/>
    <col min="4" max="4" width="17.375" style="3" customWidth="1"/>
    <col min="5" max="5" width="16.5" style="3" customWidth="1"/>
    <col min="6" max="6" width="10.875" style="3"/>
    <col min="7" max="7" width="12.375" style="3" customWidth="1"/>
    <col min="8" max="8" width="51.875" style="3" bestFit="1" customWidth="1"/>
    <col min="9" max="9" width="12" style="3" customWidth="1"/>
    <col min="10" max="10" width="5" customWidth="1"/>
    <col min="11" max="11" width="11" customWidth="1"/>
  </cols>
  <sheetData>
    <row r="1" spans="2:9" ht="15.75" customHeight="1" x14ac:dyDescent="0.25"/>
    <row r="2" spans="2:9" ht="20.25" x14ac:dyDescent="0.3">
      <c r="B2" s="14" t="s">
        <v>115</v>
      </c>
      <c r="C2" s="14"/>
      <c r="H2" s="19"/>
    </row>
    <row r="3" spans="2:9" ht="12.75" customHeight="1" x14ac:dyDescent="0.3">
      <c r="B3" s="14"/>
      <c r="C3" s="14"/>
      <c r="H3" s="19"/>
    </row>
    <row r="4" spans="2:9" ht="12.75" customHeight="1" x14ac:dyDescent="0.25">
      <c r="B4" s="262" t="s">
        <v>116</v>
      </c>
      <c r="C4" s="262"/>
      <c r="D4" s="262"/>
      <c r="E4" s="262"/>
      <c r="F4" s="262"/>
      <c r="H4" s="19"/>
    </row>
    <row r="5" spans="2:9" ht="12.75" customHeight="1" x14ac:dyDescent="0.25">
      <c r="B5" s="262" t="s">
        <v>117</v>
      </c>
      <c r="C5" s="262"/>
      <c r="D5" s="262"/>
      <c r="E5" s="262"/>
      <c r="F5" s="262"/>
      <c r="H5" s="19"/>
    </row>
    <row r="6" spans="2:9" ht="12.75" customHeight="1" x14ac:dyDescent="0.25">
      <c r="B6" s="114"/>
      <c r="C6" s="114"/>
      <c r="D6" s="114"/>
      <c r="E6" s="114"/>
      <c r="F6" s="114"/>
      <c r="H6" s="19"/>
    </row>
    <row r="7" spans="2:9" ht="27.95" customHeight="1" x14ac:dyDescent="0.25">
      <c r="B7" s="283" t="s">
        <v>118</v>
      </c>
      <c r="C7" s="283"/>
      <c r="D7" s="283"/>
      <c r="E7" s="283"/>
      <c r="F7" s="283"/>
      <c r="H7" s="19"/>
    </row>
    <row r="8" spans="2:9" ht="12.75" customHeight="1" x14ac:dyDescent="0.25">
      <c r="B8" s="261" t="s">
        <v>119</v>
      </c>
      <c r="C8" s="261"/>
      <c r="D8" s="261"/>
      <c r="E8" s="261"/>
      <c r="F8" s="261"/>
      <c r="H8" s="19"/>
    </row>
    <row r="9" spans="2:9" ht="12.75" customHeight="1" x14ac:dyDescent="0.25">
      <c r="B9" s="178"/>
      <c r="C9" s="178"/>
      <c r="D9" s="178"/>
      <c r="E9" s="178"/>
      <c r="F9" s="178"/>
      <c r="H9" s="19"/>
    </row>
    <row r="10" spans="2:9" s="176" customFormat="1" ht="59.25" customHeight="1" x14ac:dyDescent="0.25">
      <c r="B10" s="20" t="s">
        <v>120</v>
      </c>
      <c r="C10" s="81" t="s">
        <v>121</v>
      </c>
      <c r="D10" s="21" t="s">
        <v>122</v>
      </c>
      <c r="E10" s="21" t="s">
        <v>123</v>
      </c>
      <c r="F10" s="21" t="s">
        <v>124</v>
      </c>
      <c r="G10" s="8"/>
      <c r="H10" s="177"/>
      <c r="I10" s="8"/>
    </row>
    <row r="11" spans="2:9" ht="15" customHeight="1" x14ac:dyDescent="0.25">
      <c r="B11" s="179" t="s">
        <v>125</v>
      </c>
      <c r="C11" s="179">
        <v>12</v>
      </c>
      <c r="D11" s="179">
        <v>5</v>
      </c>
      <c r="E11" s="179">
        <v>5</v>
      </c>
      <c r="F11" s="179" t="s">
        <v>126</v>
      </c>
      <c r="H11" s="19"/>
    </row>
    <row r="12" spans="2:9" ht="15" customHeight="1" x14ac:dyDescent="0.25">
      <c r="B12" s="179" t="s">
        <v>125</v>
      </c>
      <c r="C12" s="179">
        <v>12</v>
      </c>
      <c r="D12" s="179">
        <v>20</v>
      </c>
      <c r="E12" s="179">
        <v>5</v>
      </c>
      <c r="F12" s="179" t="s">
        <v>127</v>
      </c>
      <c r="H12" s="19"/>
    </row>
    <row r="13" spans="2:9" x14ac:dyDescent="0.25">
      <c r="B13" s="19"/>
      <c r="C13" s="19"/>
    </row>
    <row r="14" spans="2:9" x14ac:dyDescent="0.25">
      <c r="B14" s="4" t="s">
        <v>1</v>
      </c>
      <c r="C14" s="5">
        <f>Lists!B1</f>
        <v>45200</v>
      </c>
      <c r="H14" s="4"/>
      <c r="I14" s="5"/>
    </row>
    <row r="15" spans="2:9" x14ac:dyDescent="0.25">
      <c r="B15" s="4" t="s">
        <v>2</v>
      </c>
      <c r="C15" s="5">
        <f>Lists!B2</f>
        <v>45565</v>
      </c>
      <c r="H15" s="4" t="s">
        <v>128</v>
      </c>
      <c r="I15" s="5"/>
    </row>
    <row r="17" spans="2:9" ht="51" x14ac:dyDescent="0.25">
      <c r="B17" s="20" t="s">
        <v>120</v>
      </c>
      <c r="C17" s="81" t="s">
        <v>121</v>
      </c>
      <c r="D17" s="21" t="s">
        <v>122</v>
      </c>
      <c r="E17" s="21" t="s">
        <v>123</v>
      </c>
      <c r="F17" s="21" t="s">
        <v>124</v>
      </c>
      <c r="H17" s="13" t="s">
        <v>129</v>
      </c>
      <c r="I17" s="89"/>
    </row>
    <row r="18" spans="2:9" x14ac:dyDescent="0.25">
      <c r="B18" s="89" t="s">
        <v>1068</v>
      </c>
      <c r="C18" s="89">
        <v>12</v>
      </c>
      <c r="D18" s="89">
        <v>11184</v>
      </c>
      <c r="E18" s="89">
        <v>5</v>
      </c>
      <c r="F18" s="89" t="s">
        <v>1070</v>
      </c>
      <c r="H18" s="22" t="s">
        <v>123</v>
      </c>
      <c r="I18" s="89"/>
    </row>
    <row r="19" spans="2:9" x14ac:dyDescent="0.25">
      <c r="B19" s="89" t="s">
        <v>1069</v>
      </c>
      <c r="C19" s="89">
        <v>12</v>
      </c>
      <c r="D19" s="89">
        <v>9320</v>
      </c>
      <c r="E19" s="89">
        <v>5</v>
      </c>
      <c r="F19" s="89" t="s">
        <v>1070</v>
      </c>
      <c r="H19" s="22" t="s">
        <v>130</v>
      </c>
      <c r="I19" s="89"/>
    </row>
    <row r="20" spans="2:9" x14ac:dyDescent="0.25">
      <c r="B20" s="89" t="s">
        <v>1071</v>
      </c>
      <c r="C20" s="89">
        <v>12</v>
      </c>
      <c r="D20" s="89">
        <v>5592</v>
      </c>
      <c r="E20" s="89">
        <v>5</v>
      </c>
      <c r="F20" s="89" t="s">
        <v>1070</v>
      </c>
      <c r="H20" s="13" t="s">
        <v>1039</v>
      </c>
      <c r="I20" s="94"/>
    </row>
    <row r="21" spans="2:9" x14ac:dyDescent="0.25">
      <c r="B21" s="89" t="s">
        <v>1072</v>
      </c>
      <c r="C21" s="89">
        <v>12</v>
      </c>
      <c r="D21" s="89">
        <v>12582</v>
      </c>
      <c r="E21" s="89">
        <v>5</v>
      </c>
      <c r="F21" s="89" t="s">
        <v>1070</v>
      </c>
      <c r="H21" s="13" t="s">
        <v>1040</v>
      </c>
      <c r="I21" s="94"/>
    </row>
    <row r="22" spans="2:9" x14ac:dyDescent="0.25">
      <c r="B22" s="89" t="s">
        <v>1073</v>
      </c>
      <c r="C22" s="89">
        <v>12</v>
      </c>
      <c r="D22" s="89">
        <v>18640</v>
      </c>
      <c r="E22" s="89">
        <v>5</v>
      </c>
      <c r="F22" s="89" t="s">
        <v>1070</v>
      </c>
      <c r="H22" s="13" t="s">
        <v>131</v>
      </c>
      <c r="I22" s="94"/>
    </row>
    <row r="23" spans="2:9" x14ac:dyDescent="0.25">
      <c r="B23" s="89" t="s">
        <v>1074</v>
      </c>
      <c r="C23" s="89">
        <v>12</v>
      </c>
      <c r="D23" s="89">
        <v>10062</v>
      </c>
      <c r="E23" s="89">
        <v>3</v>
      </c>
      <c r="F23" s="89" t="s">
        <v>1070</v>
      </c>
      <c r="H23" s="13" t="s">
        <v>132</v>
      </c>
      <c r="I23" s="94"/>
    </row>
    <row r="24" spans="2:9" x14ac:dyDescent="0.25">
      <c r="B24" s="89" t="s">
        <v>1075</v>
      </c>
      <c r="C24" s="89">
        <v>12</v>
      </c>
      <c r="D24" s="89">
        <v>3728</v>
      </c>
      <c r="E24" s="89">
        <v>5</v>
      </c>
      <c r="F24" s="89" t="s">
        <v>1070</v>
      </c>
      <c r="H24" s="13" t="s">
        <v>133</v>
      </c>
      <c r="I24" s="94"/>
    </row>
    <row r="25" spans="2:9" x14ac:dyDescent="0.25">
      <c r="B25" s="89" t="s">
        <v>1076</v>
      </c>
      <c r="C25" s="89">
        <v>12</v>
      </c>
      <c r="D25" s="89">
        <v>7922</v>
      </c>
      <c r="E25" s="89">
        <v>5</v>
      </c>
      <c r="F25" s="89" t="s">
        <v>1070</v>
      </c>
      <c r="H25" s="13" t="s">
        <v>134</v>
      </c>
      <c r="I25" s="94"/>
    </row>
    <row r="26" spans="2:9" x14ac:dyDescent="0.25">
      <c r="B26" s="89" t="s">
        <v>1077</v>
      </c>
      <c r="C26" s="89">
        <v>12</v>
      </c>
      <c r="D26" s="89">
        <v>1032</v>
      </c>
      <c r="E26" s="89">
        <v>3</v>
      </c>
      <c r="F26" s="89" t="s">
        <v>1070</v>
      </c>
      <c r="H26" s="13" t="s">
        <v>135</v>
      </c>
      <c r="I26" s="94"/>
    </row>
    <row r="27" spans="2:9" x14ac:dyDescent="0.25">
      <c r="B27" s="89" t="s">
        <v>1078</v>
      </c>
      <c r="C27" s="89">
        <v>12</v>
      </c>
      <c r="D27" s="89">
        <v>1894</v>
      </c>
      <c r="E27" s="89">
        <v>5</v>
      </c>
      <c r="F27" s="89" t="s">
        <v>1070</v>
      </c>
      <c r="H27" s="13" t="s">
        <v>136</v>
      </c>
      <c r="I27" s="94"/>
    </row>
    <row r="28" spans="2:9" x14ac:dyDescent="0.25">
      <c r="B28" s="89" t="s">
        <v>1079</v>
      </c>
      <c r="C28" s="89">
        <v>12</v>
      </c>
      <c r="D28" s="89">
        <v>5592</v>
      </c>
      <c r="E28" s="89">
        <v>5</v>
      </c>
      <c r="F28" s="89" t="s">
        <v>1070</v>
      </c>
    </row>
    <row r="29" spans="2:9" x14ac:dyDescent="0.25">
      <c r="B29" s="89" t="s">
        <v>1080</v>
      </c>
      <c r="C29" s="89">
        <v>12</v>
      </c>
      <c r="D29" s="89">
        <v>2172</v>
      </c>
      <c r="E29" s="89">
        <v>4</v>
      </c>
      <c r="F29" s="89" t="s">
        <v>1070</v>
      </c>
    </row>
    <row r="30" spans="2:9" x14ac:dyDescent="0.25">
      <c r="B30" s="89" t="s">
        <v>1081</v>
      </c>
      <c r="C30" s="89">
        <v>12</v>
      </c>
      <c r="D30" s="89">
        <v>5592</v>
      </c>
      <c r="E30" s="89">
        <v>5</v>
      </c>
      <c r="F30" s="89" t="s">
        <v>1070</v>
      </c>
    </row>
    <row r="31" spans="2:9" x14ac:dyDescent="0.25">
      <c r="B31" s="89" t="s">
        <v>1082</v>
      </c>
      <c r="C31" s="89">
        <v>12</v>
      </c>
      <c r="D31" s="89">
        <v>5500</v>
      </c>
      <c r="E31" s="89">
        <v>5</v>
      </c>
      <c r="F31" s="89" t="s">
        <v>1070</v>
      </c>
    </row>
    <row r="32" spans="2:9" x14ac:dyDescent="0.25">
      <c r="B32" s="89" t="s">
        <v>1083</v>
      </c>
      <c r="C32" s="89">
        <v>12</v>
      </c>
      <c r="D32" s="89">
        <v>1894</v>
      </c>
      <c r="E32" s="89">
        <v>5</v>
      </c>
      <c r="F32" s="89" t="s">
        <v>126</v>
      </c>
    </row>
    <row r="33" spans="2:6" x14ac:dyDescent="0.25">
      <c r="B33" s="89" t="s">
        <v>1084</v>
      </c>
      <c r="C33" s="89">
        <v>12</v>
      </c>
      <c r="D33" s="89">
        <v>1864</v>
      </c>
      <c r="E33" s="89">
        <v>5</v>
      </c>
      <c r="F33" s="89" t="s">
        <v>1089</v>
      </c>
    </row>
    <row r="34" spans="2:6" x14ac:dyDescent="0.25">
      <c r="B34" s="89" t="s">
        <v>1085</v>
      </c>
      <c r="C34" s="89">
        <v>12</v>
      </c>
      <c r="D34" s="89">
        <v>3262</v>
      </c>
      <c r="E34" s="89">
        <v>5</v>
      </c>
      <c r="F34" s="89" t="s">
        <v>1070</v>
      </c>
    </row>
    <row r="35" spans="2:6" x14ac:dyDescent="0.25">
      <c r="B35" s="89" t="s">
        <v>1086</v>
      </c>
      <c r="C35" s="89">
        <v>12</v>
      </c>
      <c r="D35" s="89">
        <v>5590</v>
      </c>
      <c r="E35" s="89">
        <v>5</v>
      </c>
      <c r="F35" s="89" t="s">
        <v>126</v>
      </c>
    </row>
    <row r="36" spans="2:6" x14ac:dyDescent="0.25">
      <c r="B36" s="89" t="s">
        <v>1087</v>
      </c>
      <c r="C36" s="89">
        <v>12</v>
      </c>
      <c r="D36" s="89">
        <v>1032</v>
      </c>
      <c r="E36" s="89">
        <v>3</v>
      </c>
      <c r="F36" s="89" t="s">
        <v>1070</v>
      </c>
    </row>
    <row r="37" spans="2:6" x14ac:dyDescent="0.25">
      <c r="B37" s="89" t="s">
        <v>1088</v>
      </c>
      <c r="C37" s="89">
        <v>12</v>
      </c>
      <c r="D37" s="89">
        <v>1894</v>
      </c>
      <c r="E37" s="89">
        <v>5</v>
      </c>
      <c r="F37" s="89" t="s">
        <v>126</v>
      </c>
    </row>
    <row r="38" spans="2:6" x14ac:dyDescent="0.25">
      <c r="B38" s="89"/>
      <c r="C38" s="89"/>
      <c r="D38" s="89"/>
      <c r="E38" s="89"/>
      <c r="F38" s="89"/>
    </row>
    <row r="39" spans="2:6" x14ac:dyDescent="0.25">
      <c r="B39" s="89"/>
      <c r="C39" s="89"/>
      <c r="D39" s="89"/>
      <c r="E39" s="89"/>
      <c r="F39" s="89"/>
    </row>
    <row r="40" spans="2:6" x14ac:dyDescent="0.25">
      <c r="B40" s="89"/>
      <c r="C40" s="89"/>
      <c r="D40" s="89"/>
      <c r="E40" s="89"/>
      <c r="F40" s="89"/>
    </row>
    <row r="41" spans="2:6" x14ac:dyDescent="0.25">
      <c r="B41" s="89"/>
      <c r="C41" s="89"/>
      <c r="D41" s="89"/>
      <c r="E41" s="89"/>
      <c r="F41" s="89"/>
    </row>
    <row r="42" spans="2:6" x14ac:dyDescent="0.25">
      <c r="B42" s="89"/>
      <c r="C42" s="89"/>
      <c r="D42" s="89"/>
      <c r="E42" s="89"/>
      <c r="F42" s="89"/>
    </row>
    <row r="43" spans="2:6" x14ac:dyDescent="0.25">
      <c r="B43" s="89"/>
      <c r="C43" s="89"/>
      <c r="D43" s="89"/>
      <c r="E43" s="89"/>
      <c r="F43" s="89"/>
    </row>
    <row r="44" spans="2:6" x14ac:dyDescent="0.25">
      <c r="B44" s="89"/>
      <c r="C44" s="89"/>
      <c r="D44" s="89"/>
      <c r="E44" s="89"/>
      <c r="F44" s="89"/>
    </row>
    <row r="45" spans="2:6" x14ac:dyDescent="0.25">
      <c r="B45" s="89"/>
      <c r="C45" s="89"/>
      <c r="D45" s="89"/>
      <c r="E45" s="89"/>
      <c r="F45" s="89"/>
    </row>
    <row r="46" spans="2:6" x14ac:dyDescent="0.25">
      <c r="B46" s="89"/>
      <c r="C46" s="89"/>
      <c r="D46" s="89"/>
      <c r="E46" s="89"/>
      <c r="F46" s="89"/>
    </row>
    <row r="47" spans="2:6" x14ac:dyDescent="0.25">
      <c r="B47" s="89"/>
      <c r="C47" s="89"/>
      <c r="D47" s="89"/>
      <c r="E47" s="89"/>
      <c r="F47" s="89"/>
    </row>
    <row r="48" spans="2:6" x14ac:dyDescent="0.25">
      <c r="B48" s="89"/>
      <c r="C48" s="89"/>
      <c r="D48" s="89"/>
      <c r="E48" s="89"/>
      <c r="F48" s="89"/>
    </row>
    <row r="49" spans="2:6" x14ac:dyDescent="0.25">
      <c r="B49" s="89"/>
      <c r="C49" s="89"/>
      <c r="D49" s="89"/>
      <c r="E49" s="89"/>
      <c r="F49" s="89"/>
    </row>
    <row r="50" spans="2:6" x14ac:dyDescent="0.25">
      <c r="B50" s="89"/>
      <c r="C50" s="89"/>
      <c r="D50" s="89"/>
      <c r="E50" s="89"/>
      <c r="F50" s="89"/>
    </row>
    <row r="51" spans="2:6" x14ac:dyDescent="0.25">
      <c r="B51" s="89"/>
      <c r="C51" s="89"/>
      <c r="D51" s="89"/>
      <c r="E51" s="89"/>
      <c r="F51" s="89"/>
    </row>
    <row r="52" spans="2:6" x14ac:dyDescent="0.25">
      <c r="B52" s="89"/>
      <c r="C52" s="89"/>
      <c r="D52" s="89"/>
      <c r="E52" s="89"/>
      <c r="F52" s="89"/>
    </row>
    <row r="53" spans="2:6" x14ac:dyDescent="0.25">
      <c r="B53" s="89"/>
      <c r="C53" s="89"/>
      <c r="D53" s="89"/>
      <c r="E53" s="89"/>
      <c r="F53" s="89"/>
    </row>
    <row r="54" spans="2:6" x14ac:dyDescent="0.25">
      <c r="B54" s="89"/>
      <c r="C54" s="89"/>
      <c r="D54" s="89"/>
      <c r="E54" s="89"/>
      <c r="F54" s="89"/>
    </row>
    <row r="55" spans="2:6" x14ac:dyDescent="0.25">
      <c r="B55" s="89"/>
      <c r="C55" s="89"/>
      <c r="D55" s="89"/>
      <c r="E55" s="89"/>
      <c r="F55" s="89"/>
    </row>
    <row r="56" spans="2:6" x14ac:dyDescent="0.25">
      <c r="B56" s="89"/>
      <c r="C56" s="89"/>
      <c r="D56" s="89"/>
      <c r="E56" s="89"/>
      <c r="F56" s="89"/>
    </row>
    <row r="57" spans="2:6" x14ac:dyDescent="0.25">
      <c r="B57" s="89"/>
      <c r="C57" s="89"/>
      <c r="D57" s="89"/>
      <c r="E57" s="89"/>
      <c r="F57" s="89"/>
    </row>
    <row r="58" spans="2:6" x14ac:dyDescent="0.25">
      <c r="B58" s="89"/>
      <c r="C58" s="89"/>
      <c r="D58" s="89"/>
      <c r="E58" s="89"/>
      <c r="F58" s="89"/>
    </row>
    <row r="59" spans="2:6" x14ac:dyDescent="0.25">
      <c r="B59" s="89"/>
      <c r="C59" s="89"/>
      <c r="D59" s="89"/>
      <c r="E59" s="89"/>
      <c r="F59" s="89"/>
    </row>
    <row r="60" spans="2:6" x14ac:dyDescent="0.25">
      <c r="B60" s="89"/>
      <c r="C60" s="89"/>
      <c r="D60" s="89"/>
      <c r="E60" s="89"/>
      <c r="F60" s="89"/>
    </row>
    <row r="61" spans="2:6" x14ac:dyDescent="0.25">
      <c r="B61" s="89"/>
      <c r="C61" s="89"/>
      <c r="D61" s="89"/>
      <c r="E61" s="89"/>
      <c r="F61" s="89"/>
    </row>
    <row r="62" spans="2:6" x14ac:dyDescent="0.25">
      <c r="B62" s="89"/>
      <c r="C62" s="89"/>
      <c r="D62" s="89"/>
      <c r="E62" s="89"/>
      <c r="F62" s="89"/>
    </row>
    <row r="63" spans="2:6" x14ac:dyDescent="0.25">
      <c r="B63" s="89"/>
      <c r="C63" s="89"/>
      <c r="D63" s="89"/>
      <c r="E63" s="89"/>
      <c r="F63" s="89"/>
    </row>
    <row r="64" spans="2:6" x14ac:dyDescent="0.25">
      <c r="B64" s="89"/>
      <c r="C64" s="89"/>
      <c r="D64" s="89"/>
      <c r="E64" s="89"/>
      <c r="F64" s="89"/>
    </row>
    <row r="65" spans="2:6" x14ac:dyDescent="0.25">
      <c r="B65" s="89"/>
      <c r="C65" s="89"/>
      <c r="D65" s="89"/>
      <c r="E65" s="89"/>
      <c r="F65" s="89"/>
    </row>
    <row r="66" spans="2:6" x14ac:dyDescent="0.25">
      <c r="B66" s="89"/>
      <c r="C66" s="89"/>
      <c r="D66" s="89"/>
      <c r="E66" s="89"/>
      <c r="F66" s="89"/>
    </row>
    <row r="67" spans="2:6" x14ac:dyDescent="0.25">
      <c r="B67" s="89"/>
      <c r="C67" s="89"/>
      <c r="D67" s="89"/>
      <c r="E67" s="89"/>
      <c r="F67" s="89"/>
    </row>
    <row r="68" spans="2:6" x14ac:dyDescent="0.25">
      <c r="B68" s="89"/>
      <c r="C68" s="89"/>
      <c r="D68" s="89"/>
      <c r="E68" s="89"/>
      <c r="F68" s="89"/>
    </row>
    <row r="69" spans="2:6" x14ac:dyDescent="0.25">
      <c r="B69" s="89"/>
      <c r="C69" s="89"/>
      <c r="D69" s="89"/>
      <c r="E69" s="89"/>
      <c r="F69" s="89"/>
    </row>
    <row r="70" spans="2:6" x14ac:dyDescent="0.25">
      <c r="B70" s="89"/>
      <c r="C70" s="89"/>
      <c r="D70" s="89"/>
      <c r="E70" s="89"/>
      <c r="F70" s="89"/>
    </row>
    <row r="71" spans="2:6" x14ac:dyDescent="0.25">
      <c r="B71" s="89"/>
      <c r="C71" s="89"/>
      <c r="D71" s="89"/>
      <c r="E71" s="89"/>
      <c r="F71" s="89"/>
    </row>
    <row r="72" spans="2:6" x14ac:dyDescent="0.25">
      <c r="B72" s="89"/>
      <c r="C72" s="89"/>
      <c r="D72" s="89"/>
      <c r="E72" s="89"/>
      <c r="F72" s="89"/>
    </row>
    <row r="73" spans="2:6" x14ac:dyDescent="0.25">
      <c r="B73" s="89"/>
      <c r="C73" s="89"/>
      <c r="D73" s="89"/>
      <c r="E73" s="89"/>
      <c r="F73" s="89"/>
    </row>
    <row r="74" spans="2:6" x14ac:dyDescent="0.25">
      <c r="B74" s="89"/>
      <c r="C74" s="89"/>
      <c r="D74" s="89"/>
      <c r="E74" s="89"/>
      <c r="F74" s="89"/>
    </row>
    <row r="75" spans="2:6" x14ac:dyDescent="0.25">
      <c r="B75" s="89"/>
      <c r="C75" s="89"/>
      <c r="D75" s="89"/>
      <c r="E75" s="89"/>
      <c r="F75" s="89"/>
    </row>
    <row r="76" spans="2:6" x14ac:dyDescent="0.25">
      <c r="B76" s="89"/>
      <c r="C76" s="89"/>
      <c r="D76" s="89"/>
      <c r="E76" s="89"/>
      <c r="F76" s="89"/>
    </row>
    <row r="77" spans="2:6" x14ac:dyDescent="0.25">
      <c r="B77" s="89"/>
      <c r="C77" s="89"/>
      <c r="D77" s="89"/>
      <c r="E77" s="89"/>
      <c r="F77" s="89"/>
    </row>
    <row r="78" spans="2:6" x14ac:dyDescent="0.25">
      <c r="B78" s="89"/>
      <c r="C78" s="89"/>
      <c r="D78" s="89"/>
      <c r="E78" s="89"/>
      <c r="F78" s="89"/>
    </row>
    <row r="79" spans="2:6" x14ac:dyDescent="0.25">
      <c r="B79" s="89"/>
      <c r="C79" s="89"/>
      <c r="D79" s="89"/>
      <c r="E79" s="89"/>
      <c r="F79" s="89"/>
    </row>
    <row r="80" spans="2:6" x14ac:dyDescent="0.25">
      <c r="B80" s="89"/>
      <c r="C80" s="89"/>
      <c r="D80" s="89"/>
      <c r="E80" s="89"/>
      <c r="F80" s="89"/>
    </row>
    <row r="81" spans="2:6" x14ac:dyDescent="0.25">
      <c r="B81" s="89"/>
      <c r="C81" s="89"/>
      <c r="D81" s="89"/>
      <c r="E81" s="89"/>
      <c r="F81" s="89"/>
    </row>
    <row r="82" spans="2:6" x14ac:dyDescent="0.25">
      <c r="B82" s="89"/>
      <c r="C82" s="89"/>
      <c r="D82" s="89"/>
      <c r="E82" s="89"/>
      <c r="F82" s="89"/>
    </row>
    <row r="83" spans="2:6" x14ac:dyDescent="0.25">
      <c r="B83" s="89"/>
      <c r="C83" s="89"/>
      <c r="D83" s="89"/>
      <c r="E83" s="89"/>
      <c r="F83" s="89"/>
    </row>
    <row r="84" spans="2:6" x14ac:dyDescent="0.25">
      <c r="B84" s="89"/>
      <c r="C84" s="89"/>
      <c r="D84" s="89"/>
      <c r="E84" s="89"/>
      <c r="F84" s="89"/>
    </row>
    <row r="85" spans="2:6" x14ac:dyDescent="0.25">
      <c r="B85" s="89"/>
      <c r="C85" s="89"/>
      <c r="D85" s="89"/>
      <c r="E85" s="89"/>
      <c r="F85" s="89"/>
    </row>
    <row r="86" spans="2:6" x14ac:dyDescent="0.25">
      <c r="B86" s="89"/>
      <c r="C86" s="89"/>
      <c r="D86" s="89"/>
      <c r="E86" s="89"/>
      <c r="F86" s="89"/>
    </row>
    <row r="87" spans="2:6" x14ac:dyDescent="0.25">
      <c r="B87" s="89"/>
      <c r="C87" s="89"/>
      <c r="D87" s="89"/>
      <c r="E87" s="89"/>
      <c r="F87" s="89"/>
    </row>
    <row r="88" spans="2:6" x14ac:dyDescent="0.25">
      <c r="B88" s="89"/>
      <c r="C88" s="89"/>
      <c r="D88" s="89"/>
      <c r="E88" s="89"/>
      <c r="F88" s="89"/>
    </row>
    <row r="89" spans="2:6" x14ac:dyDescent="0.25">
      <c r="B89" s="89"/>
      <c r="C89" s="89"/>
      <c r="D89" s="89"/>
      <c r="E89" s="89"/>
      <c r="F89" s="89"/>
    </row>
    <row r="90" spans="2:6" x14ac:dyDescent="0.25">
      <c r="B90" s="89"/>
      <c r="C90" s="89"/>
      <c r="D90" s="89"/>
      <c r="E90" s="89"/>
      <c r="F90" s="89"/>
    </row>
    <row r="91" spans="2:6" x14ac:dyDescent="0.25">
      <c r="B91" s="89"/>
      <c r="C91" s="89"/>
      <c r="D91" s="89"/>
      <c r="E91" s="89"/>
      <c r="F91" s="89"/>
    </row>
    <row r="92" spans="2:6" x14ac:dyDescent="0.25">
      <c r="B92" s="89"/>
      <c r="C92" s="89"/>
      <c r="D92" s="89"/>
      <c r="E92" s="89"/>
      <c r="F92" s="89"/>
    </row>
    <row r="93" spans="2:6" x14ac:dyDescent="0.25">
      <c r="B93" s="89"/>
      <c r="C93" s="89"/>
      <c r="D93" s="89"/>
      <c r="E93" s="89"/>
      <c r="F93" s="89"/>
    </row>
    <row r="94" spans="2:6" x14ac:dyDescent="0.25">
      <c r="B94" s="89"/>
      <c r="C94" s="89"/>
      <c r="D94" s="89"/>
      <c r="E94" s="89"/>
      <c r="F94" s="89"/>
    </row>
    <row r="95" spans="2:6" x14ac:dyDescent="0.25">
      <c r="B95" s="89"/>
      <c r="C95" s="89"/>
      <c r="D95" s="89"/>
      <c r="E95" s="89"/>
      <c r="F95" s="89"/>
    </row>
    <row r="96" spans="2:6" x14ac:dyDescent="0.25">
      <c r="B96" s="89"/>
      <c r="C96" s="89"/>
      <c r="D96" s="89"/>
      <c r="E96" s="89"/>
      <c r="F96" s="89"/>
    </row>
    <row r="97" spans="2:6" x14ac:dyDescent="0.25">
      <c r="B97" s="89"/>
      <c r="C97" s="89"/>
      <c r="D97" s="89"/>
      <c r="E97" s="89"/>
      <c r="F97" s="89"/>
    </row>
    <row r="98" spans="2:6" x14ac:dyDescent="0.25">
      <c r="B98" s="89"/>
      <c r="C98" s="89"/>
      <c r="D98" s="89"/>
      <c r="E98" s="89"/>
      <c r="F98" s="89"/>
    </row>
    <row r="99" spans="2:6" x14ac:dyDescent="0.25">
      <c r="B99" s="89"/>
      <c r="C99" s="89"/>
      <c r="D99" s="89"/>
      <c r="E99" s="89"/>
      <c r="F99" s="89"/>
    </row>
    <row r="100" spans="2:6" x14ac:dyDescent="0.25">
      <c r="B100" s="89"/>
      <c r="C100" s="89"/>
      <c r="D100" s="89"/>
      <c r="E100" s="89"/>
      <c r="F100" s="89"/>
    </row>
    <row r="101" spans="2:6" x14ac:dyDescent="0.25">
      <c r="B101" s="89"/>
      <c r="C101" s="89"/>
      <c r="D101" s="89"/>
      <c r="E101" s="89"/>
      <c r="F101" s="89"/>
    </row>
    <row r="102" spans="2:6" x14ac:dyDescent="0.25">
      <c r="B102" s="89"/>
      <c r="C102" s="89"/>
      <c r="D102" s="89"/>
      <c r="E102" s="89"/>
      <c r="F102" s="89"/>
    </row>
    <row r="103" spans="2:6" x14ac:dyDescent="0.25">
      <c r="B103" s="89"/>
      <c r="C103" s="89"/>
      <c r="D103" s="89"/>
      <c r="E103" s="89"/>
      <c r="F103" s="89"/>
    </row>
    <row r="104" spans="2:6" x14ac:dyDescent="0.25">
      <c r="B104" s="89"/>
      <c r="C104" s="89"/>
      <c r="D104" s="89"/>
      <c r="E104" s="89"/>
      <c r="F104" s="89"/>
    </row>
    <row r="105" spans="2:6" x14ac:dyDescent="0.25">
      <c r="B105" s="89"/>
      <c r="C105" s="89"/>
      <c r="D105" s="89"/>
      <c r="E105" s="89"/>
      <c r="F105" s="89"/>
    </row>
    <row r="106" spans="2:6" x14ac:dyDescent="0.25">
      <c r="B106" s="89"/>
      <c r="C106" s="89"/>
      <c r="D106" s="89"/>
      <c r="E106" s="89"/>
      <c r="F106" s="89"/>
    </row>
    <row r="107" spans="2:6" x14ac:dyDescent="0.25">
      <c r="B107" s="89"/>
      <c r="C107" s="89"/>
      <c r="D107" s="89"/>
      <c r="E107" s="89"/>
      <c r="F107" s="89"/>
    </row>
    <row r="108" spans="2:6" x14ac:dyDescent="0.25">
      <c r="B108" s="89"/>
      <c r="C108" s="89"/>
      <c r="D108" s="89"/>
      <c r="E108" s="89"/>
      <c r="F108" s="89"/>
    </row>
    <row r="109" spans="2:6" x14ac:dyDescent="0.25">
      <c r="B109" s="89"/>
      <c r="C109" s="89"/>
      <c r="D109" s="89"/>
      <c r="E109" s="89"/>
      <c r="F109" s="89"/>
    </row>
    <row r="110" spans="2:6" x14ac:dyDescent="0.25">
      <c r="B110" s="89"/>
      <c r="C110" s="89"/>
      <c r="D110" s="89"/>
      <c r="E110" s="89"/>
      <c r="F110" s="89"/>
    </row>
    <row r="111" spans="2:6" x14ac:dyDescent="0.25">
      <c r="B111" s="89"/>
      <c r="C111" s="89"/>
      <c r="D111" s="89"/>
      <c r="E111" s="89"/>
      <c r="F111" s="89"/>
    </row>
    <row r="112" spans="2:6" x14ac:dyDescent="0.25">
      <c r="B112" s="89"/>
      <c r="C112" s="89"/>
      <c r="D112" s="89"/>
      <c r="E112" s="89"/>
      <c r="F112" s="89"/>
    </row>
    <row r="113" spans="2:6" x14ac:dyDescent="0.25">
      <c r="B113" s="89"/>
      <c r="C113" s="89"/>
      <c r="D113" s="89"/>
      <c r="E113" s="89"/>
      <c r="F113" s="89"/>
    </row>
    <row r="114" spans="2:6" x14ac:dyDescent="0.25">
      <c r="B114" s="89"/>
      <c r="C114" s="89"/>
      <c r="D114" s="89"/>
      <c r="E114" s="89"/>
      <c r="F114" s="89"/>
    </row>
    <row r="115" spans="2:6" x14ac:dyDescent="0.25">
      <c r="B115" s="89"/>
      <c r="C115" s="89"/>
      <c r="D115" s="89"/>
      <c r="E115" s="89"/>
      <c r="F115" s="89"/>
    </row>
    <row r="116" spans="2:6" x14ac:dyDescent="0.25">
      <c r="B116" s="89"/>
      <c r="C116" s="89"/>
      <c r="D116" s="89"/>
      <c r="E116" s="89"/>
      <c r="F116" s="89"/>
    </row>
    <row r="117" spans="2:6" x14ac:dyDescent="0.25">
      <c r="B117" s="89"/>
      <c r="C117" s="89"/>
      <c r="D117" s="89"/>
      <c r="E117" s="89"/>
      <c r="F117" s="89"/>
    </row>
    <row r="118" spans="2:6" x14ac:dyDescent="0.25">
      <c r="B118" s="89"/>
      <c r="C118" s="89"/>
      <c r="D118" s="89"/>
      <c r="E118" s="89"/>
      <c r="F118" s="89"/>
    </row>
    <row r="119" spans="2:6" x14ac:dyDescent="0.25">
      <c r="B119" s="89"/>
      <c r="C119" s="89"/>
      <c r="D119" s="89"/>
      <c r="E119" s="89"/>
      <c r="F119" s="89"/>
    </row>
    <row r="120" spans="2:6" x14ac:dyDescent="0.25">
      <c r="B120" s="89"/>
      <c r="C120" s="89"/>
      <c r="D120" s="89"/>
      <c r="E120" s="89"/>
      <c r="F120" s="89"/>
    </row>
    <row r="121" spans="2:6" x14ac:dyDescent="0.25">
      <c r="B121" s="89"/>
      <c r="C121" s="89"/>
      <c r="D121" s="89"/>
      <c r="E121" s="89"/>
      <c r="F121" s="89"/>
    </row>
    <row r="122" spans="2:6" x14ac:dyDescent="0.25">
      <c r="B122" s="89"/>
      <c r="C122" s="89"/>
      <c r="D122" s="89"/>
      <c r="E122" s="89"/>
      <c r="F122" s="89"/>
    </row>
    <row r="123" spans="2:6" x14ac:dyDescent="0.25">
      <c r="B123" s="89"/>
      <c r="C123" s="89"/>
      <c r="D123" s="89"/>
      <c r="E123" s="89"/>
      <c r="F123" s="89"/>
    </row>
    <row r="124" spans="2:6" x14ac:dyDescent="0.25">
      <c r="B124" s="89"/>
      <c r="C124" s="89"/>
      <c r="D124" s="89"/>
      <c r="E124" s="89"/>
      <c r="F124" s="89"/>
    </row>
    <row r="125" spans="2:6" x14ac:dyDescent="0.25">
      <c r="B125" s="89"/>
      <c r="C125" s="89"/>
      <c r="D125" s="89"/>
      <c r="E125" s="89"/>
      <c r="F125" s="89"/>
    </row>
    <row r="126" spans="2:6" x14ac:dyDescent="0.25">
      <c r="B126" s="89"/>
      <c r="C126" s="89"/>
      <c r="D126" s="89"/>
      <c r="E126" s="89"/>
      <c r="F126" s="89"/>
    </row>
    <row r="127" spans="2:6" x14ac:dyDescent="0.25">
      <c r="B127" s="89"/>
      <c r="C127" s="89"/>
      <c r="D127" s="89"/>
      <c r="E127" s="89"/>
      <c r="F127" s="89"/>
    </row>
    <row r="128" spans="2:6" x14ac:dyDescent="0.25">
      <c r="B128" s="89"/>
      <c r="C128" s="89"/>
      <c r="D128" s="89"/>
      <c r="E128" s="89"/>
      <c r="F128" s="89"/>
    </row>
    <row r="129" spans="2:6" x14ac:dyDescent="0.25">
      <c r="B129" s="89"/>
      <c r="C129" s="89"/>
      <c r="D129" s="89"/>
      <c r="E129" s="89"/>
      <c r="F129" s="89"/>
    </row>
    <row r="130" spans="2:6" x14ac:dyDescent="0.25">
      <c r="B130" s="89"/>
      <c r="C130" s="89"/>
      <c r="D130" s="89"/>
      <c r="E130" s="89"/>
      <c r="F130" s="89"/>
    </row>
    <row r="131" spans="2:6" x14ac:dyDescent="0.25">
      <c r="B131" s="89"/>
      <c r="C131" s="89"/>
      <c r="D131" s="89"/>
      <c r="E131" s="89"/>
      <c r="F131" s="89"/>
    </row>
    <row r="132" spans="2:6" x14ac:dyDescent="0.25">
      <c r="B132" s="89"/>
      <c r="C132" s="89"/>
      <c r="D132" s="89"/>
      <c r="E132" s="89"/>
      <c r="F132" s="89"/>
    </row>
    <row r="133" spans="2:6" x14ac:dyDescent="0.25">
      <c r="B133" s="89"/>
      <c r="C133" s="89"/>
      <c r="D133" s="89"/>
      <c r="E133" s="89"/>
      <c r="F133" s="89"/>
    </row>
    <row r="134" spans="2:6" x14ac:dyDescent="0.25">
      <c r="B134" s="89"/>
      <c r="C134" s="89"/>
      <c r="D134" s="89"/>
      <c r="E134" s="89"/>
      <c r="F134" s="89"/>
    </row>
    <row r="135" spans="2:6" x14ac:dyDescent="0.25">
      <c r="B135" s="89"/>
      <c r="C135" s="89"/>
      <c r="D135" s="89"/>
      <c r="E135" s="89"/>
      <c r="F135" s="89"/>
    </row>
    <row r="136" spans="2:6" x14ac:dyDescent="0.25">
      <c r="B136" s="89"/>
      <c r="C136" s="89"/>
      <c r="D136" s="89"/>
      <c r="E136" s="89"/>
      <c r="F136" s="89"/>
    </row>
    <row r="137" spans="2:6" x14ac:dyDescent="0.25">
      <c r="B137" s="89"/>
      <c r="C137" s="89"/>
      <c r="D137" s="89"/>
      <c r="E137" s="89"/>
      <c r="F137" s="89"/>
    </row>
    <row r="138" spans="2:6" x14ac:dyDescent="0.25">
      <c r="B138" s="89"/>
      <c r="C138" s="89"/>
      <c r="D138" s="89"/>
      <c r="E138" s="89"/>
      <c r="F138" s="89"/>
    </row>
    <row r="139" spans="2:6" x14ac:dyDescent="0.25">
      <c r="B139" s="89"/>
      <c r="C139" s="89"/>
      <c r="D139" s="89"/>
      <c r="E139" s="89"/>
      <c r="F139" s="89"/>
    </row>
    <row r="140" spans="2:6" x14ac:dyDescent="0.25">
      <c r="B140" s="89"/>
      <c r="C140" s="89"/>
      <c r="D140" s="89"/>
      <c r="E140" s="89"/>
      <c r="F140" s="89"/>
    </row>
    <row r="141" spans="2:6" x14ac:dyDescent="0.25">
      <c r="B141" s="89"/>
      <c r="C141" s="89"/>
      <c r="D141" s="89"/>
      <c r="E141" s="89"/>
      <c r="F141" s="89"/>
    </row>
    <row r="142" spans="2:6" x14ac:dyDescent="0.25">
      <c r="B142" s="89"/>
      <c r="C142" s="89"/>
      <c r="D142" s="89"/>
      <c r="E142" s="89"/>
      <c r="F142" s="89"/>
    </row>
    <row r="143" spans="2:6" x14ac:dyDescent="0.25">
      <c r="B143" s="89"/>
      <c r="C143" s="89"/>
      <c r="D143" s="89"/>
      <c r="E143" s="89"/>
      <c r="F143" s="89"/>
    </row>
    <row r="144" spans="2:6" x14ac:dyDescent="0.25">
      <c r="B144" s="89"/>
      <c r="C144" s="89"/>
      <c r="D144" s="89"/>
      <c r="E144" s="89"/>
      <c r="F144" s="89"/>
    </row>
    <row r="145" spans="2:6" x14ac:dyDescent="0.25">
      <c r="B145" s="89"/>
      <c r="C145" s="89"/>
      <c r="D145" s="89"/>
      <c r="E145" s="89"/>
      <c r="F145" s="89"/>
    </row>
    <row r="146" spans="2:6" x14ac:dyDescent="0.25">
      <c r="B146" s="89"/>
      <c r="C146" s="89"/>
      <c r="D146" s="89"/>
      <c r="E146" s="89"/>
      <c r="F146" s="89"/>
    </row>
    <row r="147" spans="2:6" x14ac:dyDescent="0.25">
      <c r="B147" s="89"/>
      <c r="C147" s="89"/>
      <c r="D147" s="89"/>
      <c r="E147" s="89"/>
      <c r="F147" s="89"/>
    </row>
    <row r="148" spans="2:6" x14ac:dyDescent="0.25">
      <c r="B148" s="89"/>
      <c r="C148" s="89"/>
      <c r="D148" s="89"/>
      <c r="E148" s="89"/>
      <c r="F148" s="89"/>
    </row>
    <row r="149" spans="2:6" x14ac:dyDescent="0.25">
      <c r="B149" s="89"/>
      <c r="C149" s="89"/>
      <c r="D149" s="89"/>
      <c r="E149" s="89"/>
      <c r="F149" s="89"/>
    </row>
    <row r="150" spans="2:6" x14ac:dyDescent="0.25">
      <c r="B150" s="89"/>
      <c r="C150" s="89"/>
      <c r="D150" s="89"/>
      <c r="E150" s="89"/>
      <c r="F150" s="89"/>
    </row>
    <row r="151" spans="2:6" x14ac:dyDescent="0.25">
      <c r="B151" s="89"/>
      <c r="C151" s="89"/>
      <c r="D151" s="89"/>
      <c r="E151" s="89"/>
      <c r="F151" s="89"/>
    </row>
    <row r="152" spans="2:6" x14ac:dyDescent="0.25">
      <c r="B152" s="89"/>
      <c r="C152" s="89"/>
      <c r="D152" s="89"/>
      <c r="E152" s="89"/>
      <c r="F152" s="89"/>
    </row>
    <row r="153" spans="2:6" x14ac:dyDescent="0.25">
      <c r="B153" s="89"/>
      <c r="C153" s="89"/>
      <c r="D153" s="89"/>
      <c r="E153" s="89"/>
      <c r="F153" s="89"/>
    </row>
    <row r="154" spans="2:6" x14ac:dyDescent="0.25">
      <c r="B154" s="89"/>
      <c r="C154" s="89"/>
      <c r="D154" s="89"/>
      <c r="E154" s="89"/>
      <c r="F154" s="89"/>
    </row>
    <row r="155" spans="2:6" x14ac:dyDescent="0.25">
      <c r="B155" s="89"/>
      <c r="C155" s="89"/>
      <c r="D155" s="89"/>
      <c r="E155" s="89"/>
      <c r="F155" s="89"/>
    </row>
    <row r="156" spans="2:6" x14ac:dyDescent="0.25">
      <c r="B156" s="89"/>
      <c r="C156" s="89"/>
      <c r="D156" s="89"/>
      <c r="E156" s="89"/>
      <c r="F156" s="89"/>
    </row>
    <row r="157" spans="2:6" x14ac:dyDescent="0.25">
      <c r="B157" s="89"/>
      <c r="C157" s="89"/>
      <c r="D157" s="89"/>
      <c r="E157" s="89"/>
      <c r="F157" s="89"/>
    </row>
    <row r="158" spans="2:6" x14ac:dyDescent="0.25">
      <c r="B158" s="89"/>
      <c r="C158" s="89"/>
      <c r="D158" s="89"/>
      <c r="E158" s="89"/>
      <c r="F158" s="89"/>
    </row>
    <row r="159" spans="2:6" x14ac:dyDescent="0.25">
      <c r="B159" s="89"/>
      <c r="C159" s="89"/>
      <c r="D159" s="89"/>
      <c r="E159" s="89"/>
      <c r="F159" s="89"/>
    </row>
    <row r="160" spans="2:6" x14ac:dyDescent="0.25">
      <c r="B160" s="89"/>
      <c r="C160" s="89"/>
      <c r="D160" s="89"/>
      <c r="E160" s="89"/>
      <c r="F160" s="89"/>
    </row>
    <row r="161" spans="2:6" x14ac:dyDescent="0.25">
      <c r="B161" s="89"/>
      <c r="C161" s="89"/>
      <c r="D161" s="89"/>
      <c r="E161" s="89"/>
      <c r="F161" s="89"/>
    </row>
    <row r="162" spans="2:6" x14ac:dyDescent="0.25">
      <c r="B162" s="89"/>
      <c r="C162" s="89"/>
      <c r="D162" s="89"/>
      <c r="E162" s="89"/>
      <c r="F162" s="89"/>
    </row>
    <row r="163" spans="2:6" x14ac:dyDescent="0.25">
      <c r="B163" s="89"/>
      <c r="C163" s="89"/>
      <c r="D163" s="89"/>
      <c r="E163" s="89"/>
      <c r="F163" s="89"/>
    </row>
    <row r="164" spans="2:6" x14ac:dyDescent="0.25">
      <c r="B164" s="89"/>
      <c r="C164" s="89"/>
      <c r="D164" s="89"/>
      <c r="E164" s="89"/>
      <c r="F164" s="89"/>
    </row>
    <row r="165" spans="2:6" x14ac:dyDescent="0.25">
      <c r="B165" s="89"/>
      <c r="C165" s="89"/>
      <c r="D165" s="89"/>
      <c r="E165" s="89"/>
      <c r="F165" s="89"/>
    </row>
    <row r="166" spans="2:6" x14ac:dyDescent="0.25">
      <c r="B166" s="89"/>
      <c r="C166" s="89"/>
      <c r="D166" s="89"/>
      <c r="E166" s="89"/>
      <c r="F166" s="89"/>
    </row>
    <row r="167" spans="2:6" x14ac:dyDescent="0.25">
      <c r="B167" s="89"/>
      <c r="C167" s="89"/>
      <c r="D167" s="89"/>
      <c r="E167" s="89"/>
      <c r="F167" s="89"/>
    </row>
    <row r="168" spans="2:6" x14ac:dyDescent="0.25">
      <c r="B168" s="89"/>
      <c r="C168" s="89"/>
      <c r="D168" s="89"/>
      <c r="E168" s="89"/>
      <c r="F168" s="89"/>
    </row>
    <row r="169" spans="2:6" x14ac:dyDescent="0.25">
      <c r="B169" s="89"/>
      <c r="C169" s="89"/>
      <c r="D169" s="89"/>
      <c r="E169" s="89"/>
      <c r="F169" s="89"/>
    </row>
    <row r="170" spans="2:6" x14ac:dyDescent="0.25">
      <c r="B170" s="89"/>
      <c r="C170" s="89"/>
      <c r="D170" s="89"/>
      <c r="E170" s="89"/>
      <c r="F170" s="89"/>
    </row>
    <row r="171" spans="2:6" x14ac:dyDescent="0.25">
      <c r="B171" s="89"/>
      <c r="C171" s="89"/>
      <c r="D171" s="89"/>
      <c r="E171" s="89"/>
      <c r="F171" s="89"/>
    </row>
    <row r="172" spans="2:6" x14ac:dyDescent="0.25">
      <c r="B172" s="89"/>
      <c r="C172" s="89"/>
      <c r="D172" s="89"/>
      <c r="E172" s="89"/>
      <c r="F172" s="89"/>
    </row>
    <row r="173" spans="2:6" x14ac:dyDescent="0.25">
      <c r="B173" s="89"/>
      <c r="C173" s="89"/>
      <c r="D173" s="89"/>
      <c r="E173" s="89"/>
      <c r="F173" s="89"/>
    </row>
    <row r="174" spans="2:6" x14ac:dyDescent="0.25">
      <c r="B174" s="89"/>
      <c r="C174" s="89"/>
      <c r="D174" s="89"/>
      <c r="E174" s="89"/>
      <c r="F174" s="89"/>
    </row>
    <row r="175" spans="2:6" x14ac:dyDescent="0.25">
      <c r="B175" s="89"/>
      <c r="C175" s="89"/>
      <c r="D175" s="89"/>
      <c r="E175" s="89"/>
      <c r="F175" s="89"/>
    </row>
    <row r="176" spans="2:6" x14ac:dyDescent="0.25">
      <c r="B176" s="89"/>
      <c r="C176" s="89"/>
      <c r="D176" s="89"/>
      <c r="E176" s="89"/>
      <c r="F176" s="89"/>
    </row>
    <row r="177" spans="2:6" x14ac:dyDescent="0.25">
      <c r="B177" s="89"/>
      <c r="C177" s="89"/>
      <c r="D177" s="89"/>
      <c r="E177" s="89"/>
      <c r="F177" s="89"/>
    </row>
    <row r="178" spans="2:6" x14ac:dyDescent="0.25">
      <c r="B178" s="89"/>
      <c r="C178" s="89"/>
      <c r="D178" s="89"/>
      <c r="E178" s="89"/>
      <c r="F178" s="89"/>
    </row>
    <row r="179" spans="2:6" x14ac:dyDescent="0.25">
      <c r="B179" s="89"/>
      <c r="C179" s="89"/>
      <c r="D179" s="89"/>
      <c r="E179" s="89"/>
      <c r="F179" s="89"/>
    </row>
    <row r="180" spans="2:6" x14ac:dyDescent="0.25">
      <c r="B180" s="89"/>
      <c r="C180" s="89"/>
      <c r="D180" s="89"/>
      <c r="E180" s="89"/>
      <c r="F180" s="89"/>
    </row>
    <row r="181" spans="2:6" x14ac:dyDescent="0.25">
      <c r="B181" s="89"/>
      <c r="C181" s="89"/>
      <c r="D181" s="89"/>
      <c r="E181" s="89"/>
      <c r="F181" s="89"/>
    </row>
    <row r="182" spans="2:6" x14ac:dyDescent="0.25">
      <c r="B182" s="89"/>
      <c r="C182" s="89"/>
      <c r="D182" s="89"/>
      <c r="E182" s="89"/>
      <c r="F182" s="89"/>
    </row>
    <row r="183" spans="2:6" x14ac:dyDescent="0.25">
      <c r="B183" s="89"/>
      <c r="C183" s="89"/>
      <c r="D183" s="89"/>
      <c r="E183" s="89"/>
      <c r="F183" s="89"/>
    </row>
    <row r="184" spans="2:6" x14ac:dyDescent="0.25">
      <c r="B184" s="89"/>
      <c r="C184" s="89"/>
      <c r="D184" s="89"/>
      <c r="E184" s="89"/>
      <c r="F184" s="89"/>
    </row>
    <row r="185" spans="2:6" x14ac:dyDescent="0.25">
      <c r="B185" s="89"/>
      <c r="C185" s="89"/>
      <c r="D185" s="89"/>
      <c r="E185" s="89"/>
      <c r="F185" s="89"/>
    </row>
    <row r="186" spans="2:6" x14ac:dyDescent="0.25">
      <c r="B186" s="89"/>
      <c r="C186" s="89"/>
      <c r="D186" s="89"/>
      <c r="E186" s="89"/>
      <c r="F186" s="89"/>
    </row>
    <row r="187" spans="2:6" x14ac:dyDescent="0.25">
      <c r="B187" s="89"/>
      <c r="C187" s="89"/>
      <c r="D187" s="89"/>
      <c r="E187" s="89"/>
      <c r="F187" s="89"/>
    </row>
    <row r="188" spans="2:6" x14ac:dyDescent="0.25">
      <c r="B188" s="89"/>
      <c r="C188" s="89"/>
      <c r="D188" s="89"/>
      <c r="E188" s="89"/>
      <c r="F188" s="89"/>
    </row>
    <row r="189" spans="2:6" x14ac:dyDescent="0.25">
      <c r="B189" s="89"/>
      <c r="C189" s="89"/>
      <c r="D189" s="89"/>
      <c r="E189" s="89"/>
      <c r="F189" s="89"/>
    </row>
    <row r="190" spans="2:6" x14ac:dyDescent="0.25">
      <c r="B190" s="89"/>
      <c r="C190" s="89"/>
      <c r="D190" s="89"/>
      <c r="E190" s="89"/>
      <c r="F190" s="89"/>
    </row>
    <row r="191" spans="2:6" x14ac:dyDescent="0.25">
      <c r="B191" s="89"/>
      <c r="C191" s="89"/>
      <c r="D191" s="89"/>
      <c r="E191" s="89"/>
      <c r="F191" s="89"/>
    </row>
    <row r="192" spans="2:6" x14ac:dyDescent="0.25">
      <c r="B192" s="89"/>
      <c r="C192" s="89"/>
      <c r="D192" s="89"/>
      <c r="E192" s="89"/>
      <c r="F192" s="89"/>
    </row>
    <row r="193" spans="2:6" x14ac:dyDescent="0.25">
      <c r="B193" s="89"/>
      <c r="C193" s="89"/>
      <c r="D193" s="89"/>
      <c r="E193" s="89"/>
      <c r="F193" s="89"/>
    </row>
    <row r="194" spans="2:6" x14ac:dyDescent="0.25">
      <c r="B194" s="89"/>
      <c r="C194" s="89"/>
      <c r="D194" s="89"/>
      <c r="E194" s="89"/>
      <c r="F194" s="89"/>
    </row>
    <row r="195" spans="2:6" x14ac:dyDescent="0.25">
      <c r="B195" s="89"/>
      <c r="C195" s="89"/>
      <c r="D195" s="89"/>
      <c r="E195" s="89"/>
      <c r="F195" s="89"/>
    </row>
    <row r="196" spans="2:6" x14ac:dyDescent="0.25">
      <c r="B196" s="89"/>
      <c r="C196" s="89"/>
      <c r="D196" s="89"/>
      <c r="E196" s="89"/>
      <c r="F196" s="89"/>
    </row>
    <row r="197" spans="2:6" x14ac:dyDescent="0.25">
      <c r="B197" s="89"/>
      <c r="C197" s="89"/>
      <c r="D197" s="89"/>
      <c r="E197" s="89"/>
      <c r="F197" s="89"/>
    </row>
    <row r="198" spans="2:6" x14ac:dyDescent="0.25">
      <c r="B198" s="89"/>
      <c r="C198" s="89"/>
      <c r="D198" s="89"/>
      <c r="E198" s="89"/>
      <c r="F198" s="89"/>
    </row>
    <row r="199" spans="2:6" x14ac:dyDescent="0.25">
      <c r="B199" s="89"/>
      <c r="C199" s="89"/>
      <c r="D199" s="89"/>
      <c r="E199" s="89"/>
      <c r="F199" s="89"/>
    </row>
    <row r="200" spans="2:6" x14ac:dyDescent="0.25">
      <c r="B200" s="89"/>
      <c r="C200" s="89"/>
      <c r="D200" s="89"/>
      <c r="E200" s="89"/>
      <c r="F200" s="89"/>
    </row>
    <row r="201" spans="2:6" x14ac:dyDescent="0.25">
      <c r="B201" s="89"/>
      <c r="C201" s="89"/>
      <c r="D201" s="89"/>
      <c r="E201" s="89"/>
      <c r="F201" s="89"/>
    </row>
    <row r="202" spans="2:6" x14ac:dyDescent="0.25">
      <c r="B202" s="89"/>
      <c r="C202" s="89"/>
      <c r="D202" s="89"/>
      <c r="E202" s="89"/>
      <c r="F202" s="89"/>
    </row>
    <row r="203" spans="2:6" x14ac:dyDescent="0.25">
      <c r="B203" s="89"/>
      <c r="C203" s="89"/>
      <c r="D203" s="89"/>
      <c r="E203" s="89"/>
      <c r="F203" s="89"/>
    </row>
    <row r="204" spans="2:6" x14ac:dyDescent="0.25">
      <c r="B204" s="89"/>
      <c r="C204" s="89"/>
      <c r="D204" s="89"/>
      <c r="E204" s="89"/>
      <c r="F204" s="89"/>
    </row>
    <row r="205" spans="2:6" x14ac:dyDescent="0.25">
      <c r="B205" s="89"/>
      <c r="C205" s="89"/>
      <c r="D205" s="89"/>
      <c r="E205" s="89"/>
      <c r="F205" s="89"/>
    </row>
    <row r="206" spans="2:6" x14ac:dyDescent="0.25">
      <c r="B206" s="89"/>
      <c r="C206" s="89"/>
      <c r="D206" s="89"/>
      <c r="E206" s="89"/>
      <c r="F206" s="89"/>
    </row>
    <row r="207" spans="2:6" x14ac:dyDescent="0.25">
      <c r="B207" s="89"/>
      <c r="C207" s="89"/>
      <c r="D207" s="89"/>
      <c r="E207" s="89"/>
      <c r="F207" s="89"/>
    </row>
    <row r="208" spans="2:6" x14ac:dyDescent="0.25">
      <c r="B208" s="89"/>
      <c r="C208" s="89"/>
      <c r="D208" s="89"/>
      <c r="E208" s="89"/>
      <c r="F208" s="89"/>
    </row>
    <row r="209" spans="2:6" x14ac:dyDescent="0.25">
      <c r="B209" s="89"/>
      <c r="C209" s="89"/>
      <c r="D209" s="89"/>
      <c r="E209" s="89"/>
      <c r="F209" s="89"/>
    </row>
    <row r="210" spans="2:6" x14ac:dyDescent="0.25">
      <c r="B210" s="89"/>
      <c r="C210" s="89"/>
      <c r="D210" s="89"/>
      <c r="E210" s="89"/>
      <c r="F210" s="89"/>
    </row>
    <row r="211" spans="2:6" x14ac:dyDescent="0.25">
      <c r="B211" s="89"/>
      <c r="C211" s="89"/>
      <c r="D211" s="89"/>
      <c r="E211" s="89"/>
      <c r="F211" s="89"/>
    </row>
    <row r="212" spans="2:6" x14ac:dyDescent="0.25">
      <c r="B212" s="89"/>
      <c r="C212" s="89"/>
      <c r="D212" s="89"/>
      <c r="E212" s="89"/>
      <c r="F212" s="89"/>
    </row>
    <row r="213" spans="2:6" x14ac:dyDescent="0.25">
      <c r="B213" s="89"/>
      <c r="C213" s="89"/>
      <c r="D213" s="89"/>
      <c r="E213" s="89"/>
      <c r="F213" s="89"/>
    </row>
    <row r="214" spans="2:6" x14ac:dyDescent="0.25">
      <c r="B214" s="89"/>
      <c r="C214" s="89"/>
      <c r="D214" s="89"/>
      <c r="E214" s="89"/>
      <c r="F214" s="89"/>
    </row>
    <row r="215" spans="2:6" x14ac:dyDescent="0.25">
      <c r="B215" s="89"/>
      <c r="C215" s="89"/>
      <c r="D215" s="89"/>
      <c r="E215" s="89"/>
      <c r="F215" s="89"/>
    </row>
    <row r="216" spans="2:6" x14ac:dyDescent="0.25">
      <c r="B216" s="89"/>
      <c r="C216" s="89"/>
      <c r="D216" s="89"/>
      <c r="E216" s="89"/>
      <c r="F216" s="89"/>
    </row>
    <row r="217" spans="2:6" x14ac:dyDescent="0.25">
      <c r="B217" s="89"/>
      <c r="C217" s="89"/>
      <c r="D217" s="89"/>
      <c r="E217" s="89"/>
      <c r="F217" s="89"/>
    </row>
    <row r="218" spans="2:6" x14ac:dyDescent="0.25">
      <c r="B218" s="89"/>
      <c r="C218" s="89"/>
      <c r="D218" s="89"/>
      <c r="E218" s="89"/>
      <c r="F218" s="89"/>
    </row>
    <row r="219" spans="2:6" x14ac:dyDescent="0.25">
      <c r="B219" s="89"/>
      <c r="C219" s="89"/>
      <c r="D219" s="89"/>
      <c r="E219" s="89"/>
      <c r="F219" s="89"/>
    </row>
    <row r="220" spans="2:6" x14ac:dyDescent="0.25">
      <c r="B220" s="89"/>
      <c r="C220" s="89"/>
      <c r="D220" s="89"/>
      <c r="E220" s="89"/>
      <c r="F220" s="89"/>
    </row>
    <row r="221" spans="2:6" x14ac:dyDescent="0.25">
      <c r="B221" s="89"/>
      <c r="C221" s="89"/>
      <c r="D221" s="89"/>
      <c r="E221" s="89"/>
      <c r="F221" s="89"/>
    </row>
    <row r="222" spans="2:6" x14ac:dyDescent="0.25">
      <c r="B222" s="89"/>
      <c r="C222" s="89"/>
      <c r="D222" s="89"/>
      <c r="E222" s="89"/>
      <c r="F222" s="89"/>
    </row>
    <row r="223" spans="2:6" x14ac:dyDescent="0.25">
      <c r="B223" s="89"/>
      <c r="C223" s="89"/>
      <c r="D223" s="89"/>
      <c r="E223" s="89"/>
      <c r="F223" s="89"/>
    </row>
    <row r="224" spans="2:6" x14ac:dyDescent="0.25">
      <c r="B224" s="89"/>
      <c r="C224" s="89"/>
      <c r="D224" s="89"/>
      <c r="E224" s="89"/>
      <c r="F224" s="89"/>
    </row>
    <row r="225" spans="2:6" x14ac:dyDescent="0.25">
      <c r="B225" s="89"/>
      <c r="C225" s="89"/>
      <c r="D225" s="89"/>
      <c r="E225" s="89"/>
      <c r="F225" s="89"/>
    </row>
    <row r="226" spans="2:6" x14ac:dyDescent="0.25">
      <c r="B226" s="89"/>
      <c r="C226" s="89"/>
      <c r="D226" s="89"/>
      <c r="E226" s="89"/>
      <c r="F226" s="89"/>
    </row>
    <row r="227" spans="2:6" x14ac:dyDescent="0.25">
      <c r="B227" s="89"/>
      <c r="C227" s="89"/>
      <c r="D227" s="89"/>
      <c r="E227" s="89"/>
      <c r="F227" s="89"/>
    </row>
    <row r="228" spans="2:6" x14ac:dyDescent="0.25">
      <c r="B228" s="89"/>
      <c r="C228" s="89"/>
      <c r="D228" s="89"/>
      <c r="E228" s="89"/>
      <c r="F228" s="89"/>
    </row>
    <row r="229" spans="2:6" x14ac:dyDescent="0.25">
      <c r="B229" s="89"/>
      <c r="C229" s="89"/>
      <c r="D229" s="89"/>
      <c r="E229" s="89"/>
      <c r="F229" s="89"/>
    </row>
    <row r="230" spans="2:6" x14ac:dyDescent="0.25">
      <c r="B230" s="89"/>
      <c r="C230" s="89"/>
      <c r="D230" s="89"/>
      <c r="E230" s="89"/>
      <c r="F230" s="89"/>
    </row>
    <row r="231" spans="2:6" x14ac:dyDescent="0.25">
      <c r="B231" s="89"/>
      <c r="C231" s="89"/>
      <c r="D231" s="89"/>
      <c r="E231" s="89"/>
      <c r="F231" s="89"/>
    </row>
    <row r="232" spans="2:6" x14ac:dyDescent="0.25">
      <c r="B232" s="89"/>
      <c r="C232" s="89"/>
      <c r="D232" s="89"/>
      <c r="E232" s="89"/>
      <c r="F232" s="89"/>
    </row>
    <row r="233" spans="2:6" x14ac:dyDescent="0.25">
      <c r="B233" s="89"/>
      <c r="C233" s="89"/>
      <c r="D233" s="89"/>
      <c r="E233" s="89"/>
      <c r="F233" s="89"/>
    </row>
    <row r="234" spans="2:6" x14ac:dyDescent="0.25">
      <c r="B234" s="89"/>
      <c r="C234" s="89"/>
      <c r="D234" s="89"/>
      <c r="E234" s="89"/>
      <c r="F234" s="89"/>
    </row>
    <row r="235" spans="2:6" x14ac:dyDescent="0.25">
      <c r="B235" s="89"/>
      <c r="C235" s="89"/>
      <c r="D235" s="89"/>
      <c r="E235" s="89"/>
      <c r="F235" s="89"/>
    </row>
    <row r="236" spans="2:6" x14ac:dyDescent="0.25">
      <c r="B236" s="89"/>
      <c r="C236" s="89"/>
      <c r="D236" s="89"/>
      <c r="E236" s="89"/>
      <c r="F236" s="89"/>
    </row>
    <row r="237" spans="2:6" x14ac:dyDescent="0.25">
      <c r="B237" s="89"/>
      <c r="C237" s="89"/>
      <c r="D237" s="89"/>
      <c r="E237" s="89"/>
      <c r="F237" s="89"/>
    </row>
    <row r="238" spans="2:6" x14ac:dyDescent="0.25">
      <c r="B238" s="89"/>
      <c r="C238" s="89"/>
      <c r="D238" s="89"/>
      <c r="E238" s="89"/>
      <c r="F238" s="89"/>
    </row>
    <row r="239" spans="2:6" x14ac:dyDescent="0.25">
      <c r="B239" s="89"/>
      <c r="C239" s="89"/>
      <c r="D239" s="89"/>
      <c r="E239" s="89"/>
      <c r="F239" s="89"/>
    </row>
    <row r="240" spans="2:6" x14ac:dyDescent="0.25">
      <c r="B240" s="89"/>
      <c r="C240" s="89"/>
      <c r="D240" s="89"/>
      <c r="E240" s="89"/>
      <c r="F240" s="89"/>
    </row>
    <row r="241" spans="2:6" x14ac:dyDescent="0.25">
      <c r="B241" s="89"/>
      <c r="C241" s="89"/>
      <c r="D241" s="89"/>
      <c r="E241" s="89"/>
      <c r="F241" s="89"/>
    </row>
    <row r="242" spans="2:6" x14ac:dyDescent="0.25">
      <c r="B242" s="89"/>
      <c r="C242" s="89"/>
      <c r="D242" s="89"/>
      <c r="E242" s="89"/>
      <c r="F242" s="89"/>
    </row>
    <row r="243" spans="2:6" x14ac:dyDescent="0.25">
      <c r="B243" s="89"/>
      <c r="C243" s="89"/>
      <c r="D243" s="89"/>
      <c r="E243" s="89"/>
      <c r="F243" s="89"/>
    </row>
    <row r="244" spans="2:6" x14ac:dyDescent="0.25">
      <c r="B244" s="89"/>
      <c r="C244" s="89"/>
      <c r="D244" s="89"/>
      <c r="E244" s="89"/>
      <c r="F244" s="89"/>
    </row>
    <row r="245" spans="2:6" x14ac:dyDescent="0.25">
      <c r="B245" s="89"/>
      <c r="C245" s="89"/>
      <c r="D245" s="89"/>
      <c r="E245" s="89"/>
      <c r="F245" s="89"/>
    </row>
    <row r="246" spans="2:6" x14ac:dyDescent="0.25">
      <c r="B246" s="89"/>
      <c r="C246" s="89"/>
      <c r="D246" s="89"/>
      <c r="E246" s="89"/>
      <c r="F246" s="89"/>
    </row>
    <row r="247" spans="2:6" x14ac:dyDescent="0.25">
      <c r="B247" s="89"/>
      <c r="C247" s="89"/>
      <c r="D247" s="89"/>
      <c r="E247" s="89"/>
      <c r="F247" s="89"/>
    </row>
    <row r="248" spans="2:6" x14ac:dyDescent="0.25">
      <c r="B248" s="89"/>
      <c r="C248" s="89"/>
      <c r="D248" s="89"/>
      <c r="E248" s="89"/>
      <c r="F248" s="89"/>
    </row>
    <row r="249" spans="2:6" x14ac:dyDescent="0.25">
      <c r="B249" s="89"/>
      <c r="C249" s="89"/>
      <c r="D249" s="89"/>
      <c r="E249" s="89"/>
      <c r="F249" s="89"/>
    </row>
    <row r="250" spans="2:6" x14ac:dyDescent="0.25">
      <c r="B250" s="89"/>
      <c r="C250" s="89"/>
      <c r="D250" s="89"/>
      <c r="E250" s="89"/>
      <c r="F250" s="89"/>
    </row>
    <row r="251" spans="2:6" x14ac:dyDescent="0.25">
      <c r="B251" s="89"/>
      <c r="C251" s="89"/>
      <c r="D251" s="89"/>
      <c r="E251" s="89"/>
      <c r="F251" s="89"/>
    </row>
    <row r="252" spans="2:6" x14ac:dyDescent="0.25">
      <c r="B252" s="89"/>
      <c r="C252" s="89"/>
      <c r="D252" s="89"/>
      <c r="E252" s="89"/>
      <c r="F252" s="89"/>
    </row>
    <row r="253" spans="2:6" x14ac:dyDescent="0.25">
      <c r="B253" s="89"/>
      <c r="C253" s="89"/>
      <c r="D253" s="89"/>
      <c r="E253" s="89"/>
      <c r="F253" s="89"/>
    </row>
    <row r="254" spans="2:6" x14ac:dyDescent="0.25">
      <c r="B254" s="89"/>
      <c r="C254" s="89"/>
      <c r="D254" s="89"/>
      <c r="E254" s="89"/>
      <c r="F254" s="89"/>
    </row>
    <row r="255" spans="2:6" x14ac:dyDescent="0.25">
      <c r="B255" s="89"/>
      <c r="C255" s="89"/>
      <c r="D255" s="89"/>
      <c r="E255" s="89"/>
      <c r="F255" s="89"/>
    </row>
    <row r="256" spans="2:6" x14ac:dyDescent="0.25">
      <c r="B256" s="89"/>
      <c r="C256" s="89"/>
      <c r="D256" s="89"/>
      <c r="E256" s="89"/>
      <c r="F256" s="89"/>
    </row>
    <row r="257" spans="2:6" x14ac:dyDescent="0.25">
      <c r="B257" s="89"/>
      <c r="C257" s="89"/>
      <c r="D257" s="89"/>
      <c r="E257" s="89"/>
      <c r="F257" s="89"/>
    </row>
    <row r="258" spans="2:6" x14ac:dyDescent="0.25">
      <c r="B258" s="89"/>
      <c r="C258" s="89"/>
      <c r="D258" s="89"/>
      <c r="E258" s="89"/>
      <c r="F258" s="89"/>
    </row>
    <row r="259" spans="2:6" x14ac:dyDescent="0.25">
      <c r="B259" s="89"/>
      <c r="C259" s="89"/>
      <c r="D259" s="89"/>
      <c r="E259" s="89"/>
      <c r="F259" s="89"/>
    </row>
    <row r="260" spans="2:6" x14ac:dyDescent="0.25">
      <c r="B260" s="89"/>
      <c r="C260" s="89"/>
      <c r="D260" s="89"/>
      <c r="E260" s="89"/>
      <c r="F260" s="89"/>
    </row>
    <row r="261" spans="2:6" x14ac:dyDescent="0.25">
      <c r="B261" s="89"/>
      <c r="C261" s="89"/>
      <c r="D261" s="89"/>
      <c r="E261" s="89"/>
      <c r="F261" s="89"/>
    </row>
    <row r="262" spans="2:6" x14ac:dyDescent="0.25">
      <c r="B262" s="89"/>
      <c r="C262" s="89"/>
      <c r="D262" s="89"/>
      <c r="E262" s="89"/>
      <c r="F262" s="89"/>
    </row>
    <row r="263" spans="2:6" x14ac:dyDescent="0.25">
      <c r="B263" s="89"/>
      <c r="C263" s="89"/>
      <c r="D263" s="89"/>
      <c r="E263" s="89"/>
      <c r="F263" s="89"/>
    </row>
    <row r="264" spans="2:6" x14ac:dyDescent="0.25">
      <c r="B264" s="89"/>
      <c r="C264" s="89"/>
      <c r="D264" s="89"/>
      <c r="E264" s="89"/>
      <c r="F264" s="89"/>
    </row>
    <row r="265" spans="2:6" x14ac:dyDescent="0.25">
      <c r="B265" s="89"/>
      <c r="C265" s="89"/>
      <c r="D265" s="89"/>
      <c r="E265" s="89"/>
      <c r="F265" s="89"/>
    </row>
    <row r="266" spans="2:6" x14ac:dyDescent="0.25">
      <c r="B266" s="89"/>
      <c r="C266" s="89"/>
      <c r="D266" s="89"/>
      <c r="E266" s="89"/>
      <c r="F266" s="89"/>
    </row>
    <row r="267" spans="2:6" x14ac:dyDescent="0.25">
      <c r="B267" s="89"/>
      <c r="C267" s="89"/>
      <c r="D267" s="89"/>
      <c r="E267" s="89"/>
      <c r="F267" s="89"/>
    </row>
    <row r="268" spans="2:6" x14ac:dyDescent="0.25">
      <c r="B268" s="89"/>
      <c r="C268" s="89"/>
      <c r="D268" s="89"/>
      <c r="E268" s="89"/>
      <c r="F268" s="89"/>
    </row>
    <row r="269" spans="2:6" x14ac:dyDescent="0.25">
      <c r="B269" s="89"/>
      <c r="C269" s="89"/>
      <c r="D269" s="89"/>
      <c r="E269" s="89"/>
      <c r="F269" s="89"/>
    </row>
    <row r="270" spans="2:6" x14ac:dyDescent="0.25">
      <c r="B270" s="89"/>
      <c r="C270" s="89"/>
      <c r="D270" s="89"/>
      <c r="E270" s="89"/>
      <c r="F270" s="89"/>
    </row>
    <row r="271" spans="2:6" x14ac:dyDescent="0.25">
      <c r="B271" s="89"/>
      <c r="C271" s="89"/>
      <c r="D271" s="89"/>
      <c r="E271" s="89"/>
      <c r="F271" s="89"/>
    </row>
    <row r="272" spans="2:6" x14ac:dyDescent="0.25">
      <c r="B272" s="89"/>
      <c r="C272" s="89"/>
      <c r="D272" s="89"/>
      <c r="E272" s="89"/>
      <c r="F272" s="89"/>
    </row>
    <row r="273" spans="2:6" x14ac:dyDescent="0.25">
      <c r="B273" s="89"/>
      <c r="C273" s="89"/>
      <c r="D273" s="89"/>
      <c r="E273" s="89"/>
      <c r="F273" s="89"/>
    </row>
    <row r="274" spans="2:6" x14ac:dyDescent="0.25">
      <c r="B274" s="89"/>
      <c r="C274" s="89"/>
      <c r="D274" s="89"/>
      <c r="E274" s="89"/>
      <c r="F274" s="89"/>
    </row>
    <row r="275" spans="2:6" x14ac:dyDescent="0.25">
      <c r="B275" s="89"/>
      <c r="C275" s="89"/>
      <c r="D275" s="89"/>
      <c r="E275" s="89"/>
      <c r="F275" s="89"/>
    </row>
    <row r="276" spans="2:6" x14ac:dyDescent="0.25">
      <c r="B276" s="89"/>
      <c r="C276" s="89"/>
      <c r="D276" s="89"/>
      <c r="E276" s="89"/>
      <c r="F276" s="89"/>
    </row>
    <row r="277" spans="2:6" x14ac:dyDescent="0.25">
      <c r="B277" s="89"/>
      <c r="C277" s="89"/>
      <c r="D277" s="89"/>
      <c r="E277" s="89"/>
      <c r="F277" s="89"/>
    </row>
    <row r="278" spans="2:6" x14ac:dyDescent="0.25">
      <c r="B278" s="89"/>
      <c r="C278" s="89"/>
      <c r="D278" s="89"/>
      <c r="E278" s="89"/>
      <c r="F278" s="89"/>
    </row>
    <row r="279" spans="2:6" x14ac:dyDescent="0.25">
      <c r="B279" s="89"/>
      <c r="C279" s="89"/>
      <c r="D279" s="89"/>
      <c r="E279" s="89"/>
      <c r="F279" s="89"/>
    </row>
    <row r="280" spans="2:6" x14ac:dyDescent="0.25">
      <c r="B280" s="89"/>
      <c r="C280" s="89"/>
      <c r="D280" s="89"/>
      <c r="E280" s="89"/>
      <c r="F280" s="89"/>
    </row>
    <row r="281" spans="2:6" x14ac:dyDescent="0.25">
      <c r="B281" s="89"/>
      <c r="C281" s="89"/>
      <c r="D281" s="89"/>
      <c r="E281" s="89"/>
      <c r="F281" s="89"/>
    </row>
    <row r="282" spans="2:6" x14ac:dyDescent="0.25">
      <c r="B282" s="89"/>
      <c r="C282" s="89"/>
      <c r="D282" s="89"/>
      <c r="E282" s="89"/>
      <c r="F282" s="89"/>
    </row>
    <row r="283" spans="2:6" x14ac:dyDescent="0.25">
      <c r="B283" s="89"/>
      <c r="C283" s="89"/>
      <c r="D283" s="89"/>
      <c r="E283" s="89"/>
      <c r="F283" s="89"/>
    </row>
    <row r="284" spans="2:6" x14ac:dyDescent="0.25">
      <c r="B284" s="89"/>
      <c r="C284" s="89"/>
      <c r="D284" s="89"/>
      <c r="E284" s="89"/>
      <c r="F284" s="89"/>
    </row>
    <row r="285" spans="2:6" x14ac:dyDescent="0.25">
      <c r="B285" s="89"/>
      <c r="C285" s="89"/>
      <c r="D285" s="89"/>
      <c r="E285" s="89"/>
      <c r="F285" s="89"/>
    </row>
    <row r="286" spans="2:6" x14ac:dyDescent="0.25">
      <c r="B286" s="89"/>
      <c r="C286" s="89"/>
      <c r="D286" s="89"/>
      <c r="E286" s="89"/>
      <c r="F286" s="89"/>
    </row>
    <row r="287" spans="2:6" x14ac:dyDescent="0.25">
      <c r="B287" s="89"/>
      <c r="C287" s="89"/>
      <c r="D287" s="89"/>
      <c r="E287" s="89"/>
      <c r="F287" s="89"/>
    </row>
    <row r="288" spans="2:6" x14ac:dyDescent="0.25">
      <c r="B288" s="89"/>
      <c r="C288" s="89"/>
      <c r="D288" s="89"/>
      <c r="E288" s="89"/>
      <c r="F288" s="89"/>
    </row>
    <row r="289" spans="2:6" x14ac:dyDescent="0.25">
      <c r="B289" s="89"/>
      <c r="C289" s="89"/>
      <c r="D289" s="89"/>
      <c r="E289" s="89"/>
      <c r="F289" s="89"/>
    </row>
    <row r="290" spans="2:6" x14ac:dyDescent="0.25">
      <c r="B290" s="89"/>
      <c r="C290" s="89"/>
      <c r="D290" s="89"/>
      <c r="E290" s="89"/>
      <c r="F290" s="89"/>
    </row>
    <row r="291" spans="2:6" x14ac:dyDescent="0.25">
      <c r="B291" s="89"/>
      <c r="C291" s="89"/>
      <c r="D291" s="89"/>
      <c r="E291" s="89"/>
      <c r="F291" s="89"/>
    </row>
    <row r="292" spans="2:6" x14ac:dyDescent="0.25">
      <c r="B292" s="89"/>
      <c r="C292" s="89"/>
      <c r="D292" s="89"/>
      <c r="E292" s="89"/>
      <c r="F292" s="89"/>
    </row>
    <row r="293" spans="2:6" x14ac:dyDescent="0.25">
      <c r="B293" s="89"/>
      <c r="C293" s="89"/>
      <c r="D293" s="89"/>
      <c r="E293" s="89"/>
      <c r="F293" s="89"/>
    </row>
    <row r="294" spans="2:6" x14ac:dyDescent="0.25">
      <c r="B294" s="89"/>
      <c r="C294" s="89"/>
      <c r="D294" s="89"/>
      <c r="E294" s="89"/>
      <c r="F294" s="89"/>
    </row>
    <row r="295" spans="2:6" x14ac:dyDescent="0.25">
      <c r="B295" s="89"/>
      <c r="C295" s="89"/>
      <c r="D295" s="89"/>
      <c r="E295" s="89"/>
      <c r="F295" s="89"/>
    </row>
    <row r="296" spans="2:6" x14ac:dyDescent="0.25">
      <c r="B296" s="89"/>
      <c r="C296" s="89"/>
      <c r="D296" s="89"/>
      <c r="E296" s="89"/>
      <c r="F296" s="89"/>
    </row>
    <row r="297" spans="2:6" x14ac:dyDescent="0.25">
      <c r="B297" s="89"/>
      <c r="C297" s="89"/>
      <c r="D297" s="89"/>
      <c r="E297" s="89"/>
      <c r="F297" s="89"/>
    </row>
    <row r="298" spans="2:6" x14ac:dyDescent="0.25">
      <c r="B298" s="89"/>
      <c r="C298" s="89"/>
      <c r="D298" s="89"/>
      <c r="E298" s="89"/>
      <c r="F298" s="89"/>
    </row>
    <row r="299" spans="2:6" x14ac:dyDescent="0.25">
      <c r="B299" s="89"/>
      <c r="C299" s="89"/>
      <c r="D299" s="89"/>
      <c r="E299" s="89"/>
      <c r="F299" s="89"/>
    </row>
    <row r="300" spans="2:6" x14ac:dyDescent="0.25">
      <c r="B300" s="89"/>
      <c r="C300" s="89"/>
      <c r="D300" s="89"/>
      <c r="E300" s="89"/>
      <c r="F300" s="89"/>
    </row>
    <row r="301" spans="2:6" x14ac:dyDescent="0.25">
      <c r="B301" s="89"/>
      <c r="C301" s="89"/>
      <c r="D301" s="89"/>
      <c r="E301" s="89"/>
      <c r="F301" s="89"/>
    </row>
    <row r="302" spans="2:6" x14ac:dyDescent="0.25">
      <c r="B302" s="89"/>
      <c r="C302" s="89"/>
      <c r="D302" s="89"/>
      <c r="E302" s="89"/>
      <c r="F302" s="89"/>
    </row>
    <row r="303" spans="2:6" x14ac:dyDescent="0.25">
      <c r="B303" s="89"/>
      <c r="C303" s="89"/>
      <c r="D303" s="89"/>
      <c r="E303" s="89"/>
      <c r="F303" s="89"/>
    </row>
    <row r="304" spans="2:6" x14ac:dyDescent="0.25">
      <c r="B304" s="89"/>
      <c r="C304" s="89"/>
      <c r="D304" s="89"/>
      <c r="E304" s="89"/>
      <c r="F304" s="89"/>
    </row>
    <row r="305" spans="2:6" x14ac:dyDescent="0.25">
      <c r="B305" s="89"/>
      <c r="C305" s="89"/>
      <c r="D305" s="89"/>
      <c r="E305" s="89"/>
      <c r="F305" s="89"/>
    </row>
    <row r="306" spans="2:6" x14ac:dyDescent="0.25">
      <c r="B306" s="89"/>
      <c r="C306" s="89"/>
      <c r="D306" s="89"/>
      <c r="E306" s="89"/>
      <c r="F306" s="89"/>
    </row>
    <row r="307" spans="2:6" x14ac:dyDescent="0.25">
      <c r="B307" s="89"/>
      <c r="C307" s="89"/>
      <c r="D307" s="89"/>
      <c r="E307" s="89"/>
      <c r="F307" s="89"/>
    </row>
    <row r="308" spans="2:6" x14ac:dyDescent="0.25">
      <c r="B308" s="89"/>
      <c r="C308" s="89"/>
      <c r="D308" s="89"/>
      <c r="E308" s="89"/>
      <c r="F308" s="89"/>
    </row>
    <row r="309" spans="2:6" x14ac:dyDescent="0.25">
      <c r="B309" s="89"/>
      <c r="C309" s="89"/>
      <c r="D309" s="89"/>
      <c r="E309" s="89"/>
      <c r="F309" s="89"/>
    </row>
    <row r="310" spans="2:6" x14ac:dyDescent="0.25">
      <c r="B310" s="89"/>
      <c r="C310" s="89"/>
      <c r="D310" s="89"/>
      <c r="E310" s="89"/>
      <c r="F310" s="89"/>
    </row>
    <row r="311" spans="2:6" x14ac:dyDescent="0.25">
      <c r="B311" s="89"/>
      <c r="C311" s="89"/>
      <c r="D311" s="89"/>
      <c r="E311" s="89"/>
      <c r="F311" s="89"/>
    </row>
    <row r="312" spans="2:6" x14ac:dyDescent="0.25">
      <c r="B312" s="89"/>
      <c r="C312" s="89"/>
      <c r="D312" s="89"/>
      <c r="E312" s="89"/>
      <c r="F312" s="89"/>
    </row>
    <row r="313" spans="2:6" x14ac:dyDescent="0.25">
      <c r="B313" s="89"/>
      <c r="C313" s="89"/>
      <c r="D313" s="89"/>
      <c r="E313" s="89"/>
      <c r="F313" s="89"/>
    </row>
    <row r="314" spans="2:6" x14ac:dyDescent="0.25">
      <c r="B314" s="89"/>
      <c r="C314" s="89"/>
      <c r="D314" s="89"/>
      <c r="E314" s="89"/>
      <c r="F314" s="89"/>
    </row>
    <row r="315" spans="2:6" x14ac:dyDescent="0.25">
      <c r="B315" s="89"/>
      <c r="C315" s="89"/>
      <c r="D315" s="89"/>
      <c r="E315" s="89"/>
      <c r="F315" s="89"/>
    </row>
    <row r="316" spans="2:6" x14ac:dyDescent="0.25">
      <c r="B316" s="89"/>
      <c r="C316" s="89"/>
      <c r="D316" s="89"/>
      <c r="E316" s="89"/>
      <c r="F316" s="89"/>
    </row>
    <row r="317" spans="2:6" x14ac:dyDescent="0.25">
      <c r="B317" s="89"/>
      <c r="C317" s="89"/>
      <c r="D317" s="89"/>
      <c r="E317" s="89"/>
      <c r="F317" s="89"/>
    </row>
    <row r="318" spans="2:6" x14ac:dyDescent="0.25">
      <c r="B318" s="89"/>
      <c r="C318" s="89"/>
      <c r="D318" s="89"/>
      <c r="E318" s="89"/>
      <c r="F318" s="89"/>
    </row>
    <row r="319" spans="2:6" x14ac:dyDescent="0.25">
      <c r="B319" s="89"/>
      <c r="C319" s="89"/>
      <c r="D319" s="89"/>
      <c r="E319" s="89"/>
      <c r="F319" s="89"/>
    </row>
    <row r="320" spans="2:6" x14ac:dyDescent="0.25">
      <c r="B320" s="89"/>
      <c r="C320" s="89"/>
      <c r="D320" s="89"/>
      <c r="E320" s="89"/>
      <c r="F320" s="89"/>
    </row>
    <row r="321" spans="2:6" x14ac:dyDescent="0.25">
      <c r="B321" s="89"/>
      <c r="C321" s="89"/>
      <c r="D321" s="89"/>
      <c r="E321" s="89"/>
      <c r="F321" s="89"/>
    </row>
    <row r="322" spans="2:6" x14ac:dyDescent="0.25">
      <c r="B322" s="89"/>
      <c r="C322" s="89"/>
      <c r="D322" s="89"/>
      <c r="E322" s="89"/>
      <c r="F322" s="89"/>
    </row>
    <row r="323" spans="2:6" x14ac:dyDescent="0.25">
      <c r="B323" s="89"/>
      <c r="C323" s="89"/>
      <c r="D323" s="89"/>
      <c r="E323" s="89"/>
      <c r="F323" s="89"/>
    </row>
    <row r="324" spans="2:6" x14ac:dyDescent="0.25">
      <c r="B324" s="89"/>
      <c r="C324" s="89"/>
      <c r="D324" s="89"/>
      <c r="E324" s="89"/>
      <c r="F324" s="89"/>
    </row>
    <row r="325" spans="2:6" x14ac:dyDescent="0.25">
      <c r="B325" s="89"/>
      <c r="C325" s="89"/>
      <c r="D325" s="89"/>
      <c r="E325" s="89"/>
      <c r="F325" s="89"/>
    </row>
    <row r="326" spans="2:6" x14ac:dyDescent="0.25">
      <c r="B326" s="89"/>
      <c r="C326" s="89"/>
      <c r="D326" s="89"/>
      <c r="E326" s="89"/>
      <c r="F326" s="89"/>
    </row>
    <row r="327" spans="2:6" x14ac:dyDescent="0.25">
      <c r="B327" s="89"/>
      <c r="C327" s="89"/>
      <c r="D327" s="89"/>
      <c r="E327" s="89"/>
      <c r="F327" s="89"/>
    </row>
    <row r="328" spans="2:6" x14ac:dyDescent="0.25">
      <c r="B328" s="89"/>
      <c r="C328" s="89"/>
      <c r="D328" s="89"/>
      <c r="E328" s="89"/>
      <c r="F328" s="89"/>
    </row>
    <row r="329" spans="2:6" x14ac:dyDescent="0.25">
      <c r="B329" s="89"/>
      <c r="C329" s="89"/>
      <c r="D329" s="89"/>
      <c r="E329" s="89"/>
      <c r="F329" s="89"/>
    </row>
    <row r="330" spans="2:6" x14ac:dyDescent="0.25">
      <c r="B330" s="89"/>
      <c r="C330" s="89"/>
      <c r="D330" s="89"/>
      <c r="E330" s="89"/>
      <c r="F330" s="89"/>
    </row>
    <row r="331" spans="2:6" x14ac:dyDescent="0.25">
      <c r="B331" s="89"/>
      <c r="C331" s="89"/>
      <c r="D331" s="89"/>
      <c r="E331" s="89"/>
      <c r="F331" s="89"/>
    </row>
    <row r="332" spans="2:6" x14ac:dyDescent="0.25">
      <c r="B332" s="89"/>
      <c r="C332" s="89"/>
      <c r="D332" s="89"/>
      <c r="E332" s="89"/>
      <c r="F332" s="89"/>
    </row>
    <row r="333" spans="2:6" x14ac:dyDescent="0.25">
      <c r="B333" s="89"/>
      <c r="C333" s="89"/>
      <c r="D333" s="89"/>
      <c r="E333" s="89"/>
      <c r="F333" s="89"/>
    </row>
    <row r="334" spans="2:6" x14ac:dyDescent="0.25">
      <c r="B334" s="89"/>
      <c r="C334" s="89"/>
      <c r="D334" s="89"/>
      <c r="E334" s="89"/>
      <c r="F334" s="89"/>
    </row>
    <row r="335" spans="2:6" x14ac:dyDescent="0.25">
      <c r="B335" s="89"/>
      <c r="C335" s="89"/>
      <c r="D335" s="89"/>
      <c r="E335" s="89"/>
      <c r="F335" s="89"/>
    </row>
    <row r="336" spans="2:6" x14ac:dyDescent="0.25">
      <c r="B336" s="89"/>
      <c r="C336" s="89"/>
      <c r="D336" s="89"/>
      <c r="E336" s="89"/>
      <c r="F336" s="89"/>
    </row>
    <row r="337" spans="2:6" x14ac:dyDescent="0.25">
      <c r="B337" s="89"/>
      <c r="C337" s="89"/>
      <c r="D337" s="89"/>
      <c r="E337" s="89"/>
      <c r="F337" s="89"/>
    </row>
    <row r="338" spans="2:6" x14ac:dyDescent="0.25">
      <c r="B338" s="89"/>
      <c r="C338" s="89"/>
      <c r="D338" s="89"/>
      <c r="E338" s="89"/>
      <c r="F338" s="89"/>
    </row>
    <row r="339" spans="2:6" x14ac:dyDescent="0.25">
      <c r="B339" s="89"/>
      <c r="C339" s="89"/>
      <c r="D339" s="89"/>
      <c r="E339" s="89"/>
      <c r="F339" s="89"/>
    </row>
    <row r="340" spans="2:6" x14ac:dyDescent="0.25">
      <c r="B340" s="89"/>
      <c r="C340" s="89"/>
      <c r="D340" s="89"/>
      <c r="E340" s="89"/>
      <c r="F340" s="89"/>
    </row>
    <row r="341" spans="2:6" x14ac:dyDescent="0.25">
      <c r="B341" s="89"/>
      <c r="C341" s="89"/>
      <c r="D341" s="89"/>
      <c r="E341" s="89"/>
      <c r="F341" s="89"/>
    </row>
    <row r="342" spans="2:6" x14ac:dyDescent="0.25">
      <c r="B342" s="89"/>
      <c r="C342" s="89"/>
      <c r="D342" s="89"/>
      <c r="E342" s="89"/>
      <c r="F342" s="89"/>
    </row>
    <row r="343" spans="2:6" x14ac:dyDescent="0.25">
      <c r="B343" s="89"/>
      <c r="C343" s="89"/>
      <c r="D343" s="89"/>
      <c r="E343" s="89"/>
      <c r="F343" s="89"/>
    </row>
    <row r="344" spans="2:6" x14ac:dyDescent="0.25">
      <c r="B344" s="89"/>
      <c r="C344" s="89"/>
      <c r="D344" s="89"/>
      <c r="E344" s="89"/>
      <c r="F344" s="89"/>
    </row>
    <row r="345" spans="2:6" x14ac:dyDescent="0.25">
      <c r="B345" s="89"/>
      <c r="C345" s="89"/>
      <c r="D345" s="89"/>
      <c r="E345" s="89"/>
      <c r="F345" s="89"/>
    </row>
    <row r="346" spans="2:6" x14ac:dyDescent="0.25">
      <c r="B346" s="89"/>
      <c r="C346" s="89"/>
      <c r="D346" s="89"/>
      <c r="E346" s="89"/>
      <c r="F346" s="89"/>
    </row>
    <row r="347" spans="2:6" x14ac:dyDescent="0.25">
      <c r="B347" s="89"/>
      <c r="C347" s="89"/>
      <c r="D347" s="89"/>
      <c r="E347" s="89"/>
      <c r="F347" s="89"/>
    </row>
    <row r="348" spans="2:6" x14ac:dyDescent="0.25">
      <c r="B348" s="89"/>
      <c r="C348" s="89"/>
      <c r="D348" s="89"/>
      <c r="E348" s="89"/>
      <c r="F348" s="89"/>
    </row>
    <row r="349" spans="2:6" x14ac:dyDescent="0.25">
      <c r="B349" s="89"/>
      <c r="C349" s="89"/>
      <c r="D349" s="89"/>
      <c r="E349" s="89"/>
      <c r="F349" s="89"/>
    </row>
    <row r="350" spans="2:6" x14ac:dyDescent="0.25">
      <c r="B350" s="89"/>
      <c r="C350" s="89"/>
      <c r="D350" s="89"/>
      <c r="E350" s="89"/>
      <c r="F350" s="89"/>
    </row>
    <row r="351" spans="2:6" x14ac:dyDescent="0.25">
      <c r="B351" s="89"/>
      <c r="C351" s="89"/>
      <c r="D351" s="89"/>
      <c r="E351" s="89"/>
      <c r="F351" s="89"/>
    </row>
    <row r="352" spans="2:6" x14ac:dyDescent="0.25">
      <c r="B352" s="89"/>
      <c r="C352" s="89"/>
      <c r="D352" s="89"/>
      <c r="E352" s="89"/>
      <c r="F352" s="89"/>
    </row>
    <row r="353" spans="2:6" x14ac:dyDescent="0.25">
      <c r="B353" s="89"/>
      <c r="C353" s="89"/>
      <c r="D353" s="89"/>
      <c r="E353" s="89"/>
      <c r="F353" s="89"/>
    </row>
    <row r="354" spans="2:6" x14ac:dyDescent="0.25">
      <c r="B354" s="89"/>
      <c r="C354" s="89"/>
      <c r="D354" s="89"/>
      <c r="E354" s="89"/>
      <c r="F354" s="89"/>
    </row>
    <row r="355" spans="2:6" x14ac:dyDescent="0.25">
      <c r="B355" s="89"/>
      <c r="C355" s="89"/>
      <c r="D355" s="89"/>
      <c r="E355" s="89"/>
      <c r="F355" s="89"/>
    </row>
    <row r="356" spans="2:6" x14ac:dyDescent="0.25">
      <c r="B356" s="89"/>
      <c r="C356" s="89"/>
      <c r="D356" s="89"/>
      <c r="E356" s="89"/>
      <c r="F356" s="89"/>
    </row>
    <row r="357" spans="2:6" x14ac:dyDescent="0.25">
      <c r="B357" s="89"/>
      <c r="C357" s="89"/>
      <c r="D357" s="89"/>
      <c r="E357" s="89"/>
      <c r="F357" s="89"/>
    </row>
    <row r="358" spans="2:6" x14ac:dyDescent="0.25">
      <c r="B358" s="89"/>
      <c r="C358" s="89"/>
      <c r="D358" s="89"/>
      <c r="E358" s="89"/>
      <c r="F358" s="89"/>
    </row>
    <row r="359" spans="2:6" x14ac:dyDescent="0.25">
      <c r="B359" s="89"/>
      <c r="C359" s="89"/>
      <c r="D359" s="89"/>
      <c r="E359" s="89"/>
      <c r="F359" s="89"/>
    </row>
    <row r="360" spans="2:6" x14ac:dyDescent="0.25">
      <c r="B360" s="89"/>
      <c r="C360" s="89"/>
      <c r="D360" s="89"/>
      <c r="E360" s="89"/>
      <c r="F360" s="89"/>
    </row>
    <row r="479" ht="15.75" customHeight="1" x14ac:dyDescent="0.25"/>
  </sheetData>
  <mergeCells count="4">
    <mergeCell ref="B4:F4"/>
    <mergeCell ref="B5:F5"/>
    <mergeCell ref="B7:F7"/>
    <mergeCell ref="B8:F8"/>
  </mergeCells>
  <dataValidations count="3">
    <dataValidation type="decimal" allowBlank="1" showInputMessage="1" showErrorMessage="1" errorTitle="Invalid response" error="Please enter a whole number between 1 and 5?" sqref="E18:E360 E11:E12" xr:uid="{303F05AF-9072-174C-BC64-3F2E271AD656}">
      <formula1>0</formula1>
      <formula2>5</formula2>
    </dataValidation>
    <dataValidation type="list" allowBlank="1" showInputMessage="1" showErrorMessage="1" sqref="I18" xr:uid="{56026EA1-CD97-5B4E-90A4-C1AABD630337}">
      <formula1>"1,2,3,4,5"</formula1>
    </dataValidation>
    <dataValidation type="list" allowBlank="1" showInputMessage="1" showErrorMessage="1" sqref="F11:F12 F18:F360" xr:uid="{E6935148-C607-0949-8A89-A0E86C8E96CC}">
      <formula1>"Diesel car,Petrol car,Hybrid car,Plug-in hybrid car,Electric car,Car - unknown fuel,Car share,Motorbike,Bus,Rail,Light rail or tram,London Underground,Walk,Cycle"</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7E8F4-A173-42BD-AC54-DA7BCAB4E0A6}">
  <sheetPr>
    <tabColor theme="4" tint="0.39997558519241921"/>
  </sheetPr>
  <dimension ref="B2:O59"/>
  <sheetViews>
    <sheetView showGridLines="0" zoomScaleNormal="100" workbookViewId="0">
      <selection activeCell="J41" sqref="J41"/>
    </sheetView>
  </sheetViews>
  <sheetFormatPr defaultColWidth="10.875" defaultRowHeight="15" x14ac:dyDescent="0.2"/>
  <cols>
    <col min="1" max="1" width="5.375" style="2" customWidth="1"/>
    <col min="2" max="2" width="12.875" style="23" bestFit="1" customWidth="1"/>
    <col min="3" max="3" width="44.125" style="23" customWidth="1"/>
    <col min="4" max="4" width="27" style="23" customWidth="1"/>
    <col min="5" max="6" width="28" style="3" customWidth="1"/>
    <col min="7" max="7" width="10" style="3" customWidth="1"/>
    <col min="8" max="10" width="37.5" style="3" customWidth="1"/>
    <col min="11" max="11" width="20.5" style="2" customWidth="1"/>
    <col min="12" max="13" width="10" style="2" customWidth="1"/>
    <col min="14" max="14" width="10.875" style="2"/>
    <col min="15" max="15" width="96.375" style="2" customWidth="1"/>
    <col min="16" max="16384" width="10.875" style="2"/>
  </cols>
  <sheetData>
    <row r="2" spans="2:15" ht="20.25" x14ac:dyDescent="0.3">
      <c r="B2" s="14" t="s">
        <v>137</v>
      </c>
    </row>
    <row r="3" spans="2:15" ht="15.75" x14ac:dyDescent="0.25">
      <c r="B3" s="19"/>
      <c r="C3" s="3"/>
      <c r="D3" s="3"/>
    </row>
    <row r="4" spans="2:15" ht="12.75" x14ac:dyDescent="0.2">
      <c r="B4" s="4" t="s">
        <v>1</v>
      </c>
      <c r="C4" s="5">
        <f>Lists!B1</f>
        <v>45200</v>
      </c>
      <c r="D4" s="3"/>
    </row>
    <row r="5" spans="2:15" ht="12.75" x14ac:dyDescent="0.2">
      <c r="B5" s="4" t="s">
        <v>2</v>
      </c>
      <c r="C5" s="5">
        <f>Lists!B2</f>
        <v>45565</v>
      </c>
      <c r="D5" s="3"/>
    </row>
    <row r="7" spans="2:15" x14ac:dyDescent="0.2">
      <c r="B7" s="24" t="s">
        <v>936</v>
      </c>
      <c r="C7" s="25"/>
      <c r="D7" s="25"/>
      <c r="E7" s="24"/>
      <c r="F7" s="24"/>
    </row>
    <row r="9" spans="2:15" ht="12.75" x14ac:dyDescent="0.2">
      <c r="B9" s="26" t="s">
        <v>138</v>
      </c>
      <c r="C9" s="26" t="s">
        <v>139</v>
      </c>
      <c r="D9" s="28" t="s">
        <v>140</v>
      </c>
      <c r="E9" s="102" t="s">
        <v>33</v>
      </c>
      <c r="F9" s="10" t="s">
        <v>193</v>
      </c>
      <c r="G9" s="223" t="s">
        <v>190</v>
      </c>
      <c r="H9" s="223" t="s">
        <v>191</v>
      </c>
      <c r="I9" s="223" t="s">
        <v>192</v>
      </c>
      <c r="J9" s="223" t="s">
        <v>943</v>
      </c>
      <c r="K9" s="223" t="s">
        <v>1020</v>
      </c>
    </row>
    <row r="10" spans="2:15" ht="12.75" hidden="1" x14ac:dyDescent="0.2">
      <c r="B10" s="287" t="s">
        <v>141</v>
      </c>
      <c r="C10" s="27" t="s">
        <v>142</v>
      </c>
      <c r="D10" s="95"/>
      <c r="E10" s="95"/>
      <c r="F10" s="95"/>
      <c r="G10" s="95"/>
      <c r="H10" s="95"/>
      <c r="I10" s="95"/>
      <c r="J10" s="95"/>
      <c r="K10" s="95"/>
      <c r="O10" s="1"/>
    </row>
    <row r="11" spans="2:15" ht="12.75" hidden="1" x14ac:dyDescent="0.2">
      <c r="B11" s="287"/>
      <c r="C11" s="27" t="s">
        <v>143</v>
      </c>
      <c r="D11" s="95"/>
      <c r="E11" s="95"/>
      <c r="F11" s="95"/>
      <c r="G11" s="95"/>
      <c r="H11" s="95"/>
      <c r="I11" s="95"/>
      <c r="J11" s="95"/>
      <c r="K11" s="95"/>
      <c r="O11" s="1"/>
    </row>
    <row r="12" spans="2:15" ht="12.75" hidden="1" x14ac:dyDescent="0.2">
      <c r="B12" s="287"/>
      <c r="C12" s="27" t="s">
        <v>144</v>
      </c>
      <c r="D12" s="95"/>
      <c r="E12" s="95"/>
      <c r="F12" s="95"/>
      <c r="G12" s="95"/>
      <c r="H12" s="95"/>
      <c r="I12" s="95"/>
      <c r="J12" s="95"/>
      <c r="K12" s="95"/>
      <c r="O12" s="1"/>
    </row>
    <row r="13" spans="2:15" ht="12.75" hidden="1" x14ac:dyDescent="0.2">
      <c r="B13" s="287"/>
      <c r="C13" s="27" t="s">
        <v>145</v>
      </c>
      <c r="D13" s="95"/>
      <c r="E13" s="95"/>
      <c r="F13" s="95"/>
      <c r="G13" s="95"/>
      <c r="H13" s="95"/>
      <c r="I13" s="95"/>
      <c r="J13" s="95"/>
      <c r="K13" s="95"/>
      <c r="O13" s="1"/>
    </row>
    <row r="14" spans="2:15" ht="12.75" hidden="1" x14ac:dyDescent="0.2">
      <c r="B14" s="287"/>
      <c r="C14" s="27" t="s">
        <v>146</v>
      </c>
      <c r="D14" s="95"/>
      <c r="E14" s="95"/>
      <c r="F14" s="95"/>
      <c r="G14" s="95"/>
      <c r="H14" s="95"/>
      <c r="I14" s="95"/>
      <c r="J14" s="95"/>
      <c r="K14" s="95"/>
      <c r="O14" s="1"/>
    </row>
    <row r="15" spans="2:15" ht="12.75" hidden="1" x14ac:dyDescent="0.2">
      <c r="B15" s="287"/>
      <c r="C15" s="27" t="s">
        <v>147</v>
      </c>
      <c r="D15" s="95"/>
      <c r="E15" s="95"/>
      <c r="F15" s="95"/>
      <c r="G15" s="95"/>
      <c r="H15" s="95"/>
      <c r="I15" s="95"/>
      <c r="J15" s="95"/>
      <c r="K15" s="95"/>
      <c r="O15" s="1"/>
    </row>
    <row r="16" spans="2:15" ht="12.75" hidden="1" x14ac:dyDescent="0.2">
      <c r="B16" s="287"/>
      <c r="C16" s="27" t="s">
        <v>148</v>
      </c>
      <c r="D16" s="95"/>
      <c r="E16" s="95"/>
      <c r="F16" s="95"/>
      <c r="G16" s="95"/>
      <c r="H16" s="95"/>
      <c r="I16" s="95"/>
      <c r="J16" s="95"/>
      <c r="K16" s="95"/>
      <c r="O16" s="1"/>
    </row>
    <row r="17" spans="2:15" ht="12.75" hidden="1" x14ac:dyDescent="0.2">
      <c r="B17" s="287"/>
      <c r="C17" s="27" t="s">
        <v>149</v>
      </c>
      <c r="D17" s="95"/>
      <c r="E17" s="95"/>
      <c r="F17" s="95"/>
      <c r="G17" s="95"/>
      <c r="H17" s="95"/>
      <c r="I17" s="95"/>
      <c r="J17" s="95"/>
      <c r="K17" s="95"/>
      <c r="O17" s="1"/>
    </row>
    <row r="18" spans="2:15" ht="12.75" hidden="1" x14ac:dyDescent="0.2">
      <c r="B18" s="287"/>
      <c r="C18" s="27" t="s">
        <v>150</v>
      </c>
      <c r="D18" s="95"/>
      <c r="E18" s="95"/>
      <c r="F18" s="95"/>
      <c r="G18" s="95"/>
      <c r="H18" s="95"/>
      <c r="I18" s="95"/>
      <c r="J18" s="95"/>
      <c r="K18" s="95"/>
      <c r="O18" s="1"/>
    </row>
    <row r="19" spans="2:15" ht="12.75" hidden="1" x14ac:dyDescent="0.2">
      <c r="B19" s="287"/>
      <c r="C19" s="27" t="s">
        <v>151</v>
      </c>
      <c r="D19" s="95"/>
      <c r="E19" s="95"/>
      <c r="F19" s="95"/>
      <c r="G19" s="95"/>
      <c r="H19" s="95"/>
      <c r="I19" s="95"/>
      <c r="J19" s="95"/>
      <c r="K19" s="95"/>
    </row>
    <row r="20" spans="2:15" ht="12.75" hidden="1" x14ac:dyDescent="0.2">
      <c r="B20" s="287"/>
      <c r="C20" s="27" t="s">
        <v>152</v>
      </c>
      <c r="D20" s="95"/>
      <c r="E20" s="95"/>
      <c r="F20" s="95"/>
      <c r="G20" s="95"/>
      <c r="H20" s="95"/>
      <c r="I20" s="95"/>
      <c r="J20" s="95"/>
      <c r="K20" s="95"/>
    </row>
    <row r="21" spans="2:15" ht="12.75" hidden="1" x14ac:dyDescent="0.2">
      <c r="B21" s="287"/>
      <c r="C21" s="27" t="s">
        <v>153</v>
      </c>
      <c r="D21" s="95"/>
      <c r="E21" s="95"/>
      <c r="F21" s="95"/>
      <c r="G21" s="95"/>
      <c r="H21" s="95"/>
      <c r="I21" s="95"/>
      <c r="J21" s="95"/>
      <c r="K21" s="95"/>
    </row>
    <row r="22" spans="2:15" ht="12.75" hidden="1" x14ac:dyDescent="0.2">
      <c r="B22" s="287"/>
      <c r="C22" s="27" t="s">
        <v>154</v>
      </c>
      <c r="D22" s="95"/>
      <c r="E22" s="95"/>
      <c r="F22" s="95"/>
      <c r="G22" s="95"/>
      <c r="H22" s="95"/>
      <c r="I22" s="95"/>
      <c r="J22" s="95"/>
      <c r="K22" s="95"/>
    </row>
    <row r="23" spans="2:15" ht="12.75" hidden="1" x14ac:dyDescent="0.2">
      <c r="B23" s="287" t="s">
        <v>155</v>
      </c>
      <c r="C23" s="27" t="s">
        <v>156</v>
      </c>
      <c r="D23" s="95"/>
      <c r="E23" s="95"/>
      <c r="F23" s="95"/>
      <c r="G23" s="95"/>
      <c r="H23" s="95"/>
      <c r="I23" s="95"/>
      <c r="J23" s="95"/>
      <c r="K23" s="95"/>
    </row>
    <row r="24" spans="2:15" ht="12.75" hidden="1" x14ac:dyDescent="0.2">
      <c r="B24" s="287"/>
      <c r="C24" s="27" t="s">
        <v>157</v>
      </c>
      <c r="D24" s="95"/>
      <c r="E24" s="95"/>
      <c r="F24" s="95"/>
      <c r="G24" s="95"/>
      <c r="H24" s="95"/>
      <c r="I24" s="95"/>
      <c r="J24" s="95"/>
      <c r="K24" s="95"/>
    </row>
    <row r="25" spans="2:15" ht="12.75" hidden="1" x14ac:dyDescent="0.2">
      <c r="B25" s="287"/>
      <c r="C25" s="27" t="s">
        <v>158</v>
      </c>
      <c r="D25" s="95"/>
      <c r="E25" s="95"/>
      <c r="F25" s="95"/>
      <c r="G25" s="95"/>
      <c r="H25" s="95"/>
      <c r="I25" s="95"/>
      <c r="J25" s="95"/>
      <c r="K25" s="95"/>
    </row>
    <row r="26" spans="2:15" ht="12.75" hidden="1" x14ac:dyDescent="0.2">
      <c r="B26" s="287"/>
      <c r="C26" s="27" t="s">
        <v>159</v>
      </c>
      <c r="D26" s="95"/>
      <c r="E26" s="95"/>
      <c r="F26" s="95"/>
      <c r="G26" s="95"/>
      <c r="H26" s="95"/>
      <c r="I26" s="95"/>
      <c r="J26" s="95"/>
      <c r="K26" s="95"/>
    </row>
    <row r="27" spans="2:15" ht="12.75" hidden="1" x14ac:dyDescent="0.2">
      <c r="B27" s="287" t="s">
        <v>160</v>
      </c>
      <c r="C27" s="27" t="s">
        <v>161</v>
      </c>
      <c r="D27" s="95"/>
      <c r="E27" s="95"/>
      <c r="F27" s="95"/>
      <c r="G27" s="95"/>
      <c r="H27" s="95"/>
      <c r="I27" s="95"/>
      <c r="J27" s="95"/>
      <c r="K27" s="95"/>
    </row>
    <row r="28" spans="2:15" ht="12.75" hidden="1" x14ac:dyDescent="0.2">
      <c r="B28" s="287"/>
      <c r="C28" s="27" t="s">
        <v>162</v>
      </c>
      <c r="D28" s="95"/>
      <c r="E28" s="95"/>
      <c r="F28" s="95"/>
      <c r="G28" s="95"/>
      <c r="H28" s="95"/>
      <c r="I28" s="95"/>
      <c r="J28" s="95"/>
      <c r="K28" s="95"/>
    </row>
    <row r="29" spans="2:15" ht="12.75" hidden="1" x14ac:dyDescent="0.2">
      <c r="B29" s="287" t="s">
        <v>163</v>
      </c>
      <c r="C29" s="27" t="s">
        <v>164</v>
      </c>
      <c r="D29" s="95"/>
      <c r="E29" s="95"/>
      <c r="F29" s="95"/>
      <c r="G29" s="95"/>
      <c r="H29" s="95"/>
      <c r="I29" s="95"/>
      <c r="J29" s="95"/>
      <c r="K29" s="95"/>
    </row>
    <row r="30" spans="2:15" ht="12.75" hidden="1" x14ac:dyDescent="0.2">
      <c r="B30" s="287"/>
      <c r="C30" s="27" t="s">
        <v>165</v>
      </c>
      <c r="D30" s="95"/>
      <c r="E30" s="95"/>
      <c r="F30" s="95"/>
      <c r="G30" s="95"/>
      <c r="H30" s="95"/>
      <c r="I30" s="95"/>
      <c r="J30" s="95"/>
      <c r="K30" s="95"/>
    </row>
    <row r="31" spans="2:15" ht="12.75" hidden="1" x14ac:dyDescent="0.2">
      <c r="B31" s="287"/>
      <c r="C31" s="27" t="s">
        <v>166</v>
      </c>
      <c r="D31" s="95"/>
      <c r="E31" s="95"/>
      <c r="F31" s="95"/>
      <c r="G31" s="95"/>
      <c r="H31" s="95"/>
      <c r="I31" s="95"/>
      <c r="J31" s="95"/>
      <c r="K31" s="95"/>
    </row>
    <row r="32" spans="2:15" ht="12.75" hidden="1" x14ac:dyDescent="0.2">
      <c r="B32" s="287"/>
      <c r="C32" s="27" t="s">
        <v>167</v>
      </c>
      <c r="D32" s="95"/>
      <c r="E32" s="95"/>
      <c r="F32" s="95"/>
      <c r="G32" s="95"/>
      <c r="H32" s="95"/>
      <c r="I32" s="95"/>
      <c r="J32" s="95"/>
      <c r="K32" s="95"/>
    </row>
    <row r="33" spans="2:11" ht="12.75" hidden="1" x14ac:dyDescent="0.2">
      <c r="B33" s="287"/>
      <c r="C33" s="27" t="s">
        <v>168</v>
      </c>
      <c r="D33" s="95"/>
      <c r="E33" s="95"/>
      <c r="F33" s="95"/>
      <c r="G33" s="95"/>
      <c r="H33" s="95"/>
      <c r="I33" s="95"/>
      <c r="J33" s="95"/>
      <c r="K33" s="95"/>
    </row>
    <row r="34" spans="2:11" ht="12.75" hidden="1" x14ac:dyDescent="0.2">
      <c r="B34" s="287"/>
      <c r="C34" s="27" t="s">
        <v>169</v>
      </c>
      <c r="D34" s="95"/>
      <c r="E34" s="95"/>
      <c r="F34" s="95"/>
      <c r="G34" s="95"/>
      <c r="H34" s="95"/>
      <c r="I34" s="95"/>
      <c r="J34" s="95"/>
      <c r="K34" s="95"/>
    </row>
    <row r="35" spans="2:11" ht="12.75" hidden="1" x14ac:dyDescent="0.2">
      <c r="B35" s="287"/>
      <c r="C35" s="27" t="s">
        <v>170</v>
      </c>
      <c r="D35" s="95"/>
      <c r="E35" s="95"/>
      <c r="F35" s="95"/>
      <c r="G35" s="95"/>
      <c r="H35" s="95"/>
      <c r="I35" s="95"/>
      <c r="J35" s="95"/>
      <c r="K35" s="95"/>
    </row>
    <row r="36" spans="2:11" ht="12.75" x14ac:dyDescent="0.2">
      <c r="B36" s="287" t="s">
        <v>171</v>
      </c>
      <c r="C36" s="27" t="s">
        <v>172</v>
      </c>
      <c r="D36" s="95"/>
      <c r="E36" s="95"/>
      <c r="F36" s="95"/>
      <c r="G36" s="95"/>
      <c r="H36" s="95"/>
      <c r="I36" s="95"/>
      <c r="J36" s="95"/>
      <c r="K36" s="95"/>
    </row>
    <row r="37" spans="2:11" ht="12.75" x14ac:dyDescent="0.2">
      <c r="B37" s="287"/>
      <c r="C37" s="27" t="s">
        <v>173</v>
      </c>
      <c r="D37" s="95"/>
      <c r="E37" s="95"/>
      <c r="F37" s="95"/>
      <c r="G37" s="95"/>
      <c r="H37" s="95"/>
      <c r="I37" s="95"/>
      <c r="J37" s="95"/>
      <c r="K37" s="95"/>
    </row>
    <row r="38" spans="2:11" ht="12.75" x14ac:dyDescent="0.2">
      <c r="B38" s="287"/>
      <c r="C38" s="27" t="s">
        <v>174</v>
      </c>
      <c r="D38" s="95"/>
      <c r="E38" s="95"/>
      <c r="F38" s="95"/>
      <c r="G38" s="95"/>
      <c r="H38" s="95"/>
      <c r="I38" s="95"/>
      <c r="J38" s="95"/>
      <c r="K38" s="95"/>
    </row>
    <row r="39" spans="2:11" ht="12" customHeight="1" x14ac:dyDescent="0.2">
      <c r="B39" s="287"/>
      <c r="C39" s="27" t="s">
        <v>175</v>
      </c>
      <c r="D39" s="95"/>
      <c r="E39" s="95"/>
      <c r="F39" s="95"/>
      <c r="G39" s="95"/>
      <c r="H39" s="95"/>
      <c r="I39" s="95"/>
      <c r="J39" s="95"/>
      <c r="K39" s="95"/>
    </row>
    <row r="40" spans="2:11" ht="12.75" x14ac:dyDescent="0.2">
      <c r="B40" s="287" t="s">
        <v>176</v>
      </c>
      <c r="C40" s="27" t="s">
        <v>177</v>
      </c>
      <c r="D40" s="95"/>
      <c r="E40" s="95"/>
      <c r="F40" s="95"/>
      <c r="G40" s="95"/>
      <c r="H40" s="95"/>
      <c r="I40" s="95"/>
      <c r="J40" s="95"/>
      <c r="K40" s="95"/>
    </row>
    <row r="41" spans="2:11" ht="12.75" x14ac:dyDescent="0.2">
      <c r="B41" s="287"/>
      <c r="C41" s="27" t="s">
        <v>178</v>
      </c>
      <c r="D41" s="95">
        <v>1.8800000000000001E-2</v>
      </c>
      <c r="E41" s="95" t="s">
        <v>554</v>
      </c>
      <c r="F41" s="95" t="s">
        <v>1096</v>
      </c>
      <c r="G41" s="95">
        <v>716.63</v>
      </c>
      <c r="H41" s="95" t="s">
        <v>1098</v>
      </c>
      <c r="I41" s="95"/>
      <c r="J41" s="95" t="s">
        <v>562</v>
      </c>
      <c r="K41" s="95"/>
    </row>
    <row r="42" spans="2:11" ht="12.75" x14ac:dyDescent="0.2">
      <c r="B42" s="287"/>
      <c r="C42" s="27" t="s">
        <v>179</v>
      </c>
      <c r="D42" s="95">
        <v>8.0000000000000002E-3</v>
      </c>
      <c r="E42" s="95" t="s">
        <v>554</v>
      </c>
      <c r="F42" s="95" t="s">
        <v>1099</v>
      </c>
      <c r="G42" s="95">
        <v>322.36</v>
      </c>
      <c r="H42" s="95" t="s">
        <v>1098</v>
      </c>
      <c r="I42" s="95"/>
      <c r="J42" s="95" t="s">
        <v>562</v>
      </c>
      <c r="K42" s="95"/>
    </row>
    <row r="43" spans="2:11" ht="12.75" x14ac:dyDescent="0.2">
      <c r="B43" s="287"/>
      <c r="C43" s="27" t="s">
        <v>938</v>
      </c>
      <c r="D43" s="95"/>
      <c r="E43" s="95"/>
      <c r="F43" s="95"/>
      <c r="G43" s="95"/>
      <c r="H43" s="95"/>
      <c r="I43" s="95"/>
      <c r="J43" s="95"/>
      <c r="K43" s="95"/>
    </row>
    <row r="44" spans="2:11" ht="12.75" x14ac:dyDescent="0.2">
      <c r="B44" s="287"/>
      <c r="C44" s="27" t="s">
        <v>937</v>
      </c>
      <c r="D44" s="95">
        <v>0.09</v>
      </c>
      <c r="E44" s="95" t="s">
        <v>554</v>
      </c>
      <c r="F44" s="95" t="s">
        <v>1096</v>
      </c>
      <c r="G44" s="95">
        <v>3382.09</v>
      </c>
      <c r="H44" s="95" t="s">
        <v>1097</v>
      </c>
      <c r="I44" s="95"/>
      <c r="J44" s="95" t="s">
        <v>562</v>
      </c>
      <c r="K44" s="95"/>
    </row>
    <row r="45" spans="2:11" ht="12.75" x14ac:dyDescent="0.2">
      <c r="B45" s="287"/>
      <c r="C45" s="27" t="s">
        <v>939</v>
      </c>
      <c r="D45" s="95"/>
      <c r="E45" s="95"/>
      <c r="F45" s="95"/>
      <c r="G45" s="95"/>
      <c r="H45" s="95"/>
      <c r="I45" s="95"/>
      <c r="J45" s="95"/>
      <c r="K45" s="95"/>
    </row>
    <row r="46" spans="2:11" ht="12.75" x14ac:dyDescent="0.2">
      <c r="B46" s="287"/>
      <c r="C46" s="27" t="s">
        <v>940</v>
      </c>
      <c r="D46" s="95">
        <v>8.3000000000000004E-2</v>
      </c>
      <c r="E46" s="95" t="s">
        <v>554</v>
      </c>
      <c r="F46" s="95" t="s">
        <v>1096</v>
      </c>
      <c r="G46" s="95">
        <v>379.56</v>
      </c>
      <c r="H46" s="95" t="s">
        <v>1098</v>
      </c>
      <c r="I46" s="95"/>
      <c r="J46" s="95" t="s">
        <v>562</v>
      </c>
      <c r="K46" s="95"/>
    </row>
    <row r="47" spans="2:11" ht="12.75" x14ac:dyDescent="0.2">
      <c r="B47" s="287"/>
      <c r="C47" s="27" t="s">
        <v>941</v>
      </c>
      <c r="D47" s="95"/>
      <c r="E47" s="95"/>
      <c r="F47" s="95"/>
      <c r="G47" s="95"/>
      <c r="H47" s="95"/>
      <c r="I47" s="95"/>
      <c r="J47" s="95"/>
      <c r="K47" s="95"/>
    </row>
    <row r="48" spans="2:11" ht="12.75" x14ac:dyDescent="0.2">
      <c r="B48" s="287"/>
      <c r="C48" s="27" t="s">
        <v>942</v>
      </c>
      <c r="D48" s="95"/>
      <c r="E48" s="95"/>
      <c r="F48" s="95"/>
      <c r="G48" s="95"/>
      <c r="H48" s="95"/>
      <c r="I48" s="95"/>
      <c r="J48" s="95"/>
      <c r="K48" s="95"/>
    </row>
    <row r="49" spans="2:11" ht="12.75" x14ac:dyDescent="0.2">
      <c r="B49" s="287" t="s">
        <v>186</v>
      </c>
      <c r="C49" s="27" t="s">
        <v>187</v>
      </c>
      <c r="D49" s="95">
        <v>0.04</v>
      </c>
      <c r="E49" s="95" t="s">
        <v>216</v>
      </c>
      <c r="F49" s="95" t="s">
        <v>1100</v>
      </c>
      <c r="G49" s="95">
        <v>102.64</v>
      </c>
      <c r="H49" s="95" t="s">
        <v>1098</v>
      </c>
      <c r="I49" s="95"/>
      <c r="J49" s="95" t="s">
        <v>562</v>
      </c>
      <c r="K49" s="95"/>
    </row>
    <row r="50" spans="2:11" ht="12.75" x14ac:dyDescent="0.2">
      <c r="B50" s="287"/>
      <c r="C50" s="27" t="s">
        <v>188</v>
      </c>
      <c r="D50" s="95">
        <v>0.14000000000000001</v>
      </c>
      <c r="E50" s="95" t="s">
        <v>554</v>
      </c>
      <c r="F50" s="95" t="s">
        <v>1100</v>
      </c>
      <c r="G50" s="95">
        <v>897.61</v>
      </c>
      <c r="H50" s="95" t="s">
        <v>1098</v>
      </c>
      <c r="I50" s="95"/>
      <c r="J50" s="95" t="s">
        <v>562</v>
      </c>
      <c r="K50" s="95"/>
    </row>
    <row r="51" spans="2:11" ht="12.75" x14ac:dyDescent="0.2">
      <c r="B51" s="287"/>
      <c r="C51" s="27" t="s">
        <v>189</v>
      </c>
      <c r="D51" s="95"/>
      <c r="E51" s="95"/>
      <c r="F51" s="95"/>
      <c r="G51" s="95"/>
      <c r="H51" s="95"/>
      <c r="I51" s="95"/>
      <c r="J51" s="95"/>
      <c r="K51" s="95"/>
    </row>
    <row r="52" spans="2:11" ht="12.75" x14ac:dyDescent="0.2">
      <c r="B52" s="239"/>
      <c r="C52" s="17"/>
      <c r="D52" s="241"/>
      <c r="E52" s="241"/>
      <c r="F52" s="241"/>
      <c r="G52" s="241"/>
      <c r="H52" s="241"/>
      <c r="I52" s="241"/>
      <c r="J52" s="241"/>
    </row>
    <row r="53" spans="2:11" ht="12.75" x14ac:dyDescent="0.2">
      <c r="B53" s="240" t="s">
        <v>1022</v>
      </c>
      <c r="C53" s="17"/>
      <c r="D53" s="241"/>
      <c r="E53" s="241"/>
      <c r="F53" s="241"/>
      <c r="G53" s="241"/>
      <c r="H53" s="241"/>
      <c r="I53" s="241"/>
      <c r="J53" s="241"/>
    </row>
    <row r="55" spans="2:11" ht="12.75" x14ac:dyDescent="0.2">
      <c r="B55" s="26" t="s">
        <v>138</v>
      </c>
      <c r="C55" s="26" t="s">
        <v>139</v>
      </c>
      <c r="D55" s="28" t="s">
        <v>1019</v>
      </c>
      <c r="E55" s="102" t="s">
        <v>33</v>
      </c>
      <c r="F55" s="10" t="s">
        <v>193</v>
      </c>
      <c r="G55" s="223" t="s">
        <v>190</v>
      </c>
      <c r="H55" s="223" t="s">
        <v>191</v>
      </c>
      <c r="I55" s="223" t="s">
        <v>192</v>
      </c>
      <c r="J55" s="223" t="s">
        <v>943</v>
      </c>
      <c r="K55" s="223" t="s">
        <v>1020</v>
      </c>
    </row>
    <row r="56" spans="2:11" ht="12.75" x14ac:dyDescent="0.2">
      <c r="B56" s="284" t="s">
        <v>1018</v>
      </c>
      <c r="C56" s="27" t="s">
        <v>154</v>
      </c>
      <c r="D56" s="95">
        <v>520</v>
      </c>
      <c r="E56" s="95" t="s">
        <v>563</v>
      </c>
      <c r="F56" s="95" t="s">
        <v>1090</v>
      </c>
      <c r="G56" s="95">
        <v>520</v>
      </c>
      <c r="H56" s="95" t="s">
        <v>1091</v>
      </c>
      <c r="I56" s="95" t="s">
        <v>1095</v>
      </c>
      <c r="J56" s="95"/>
      <c r="K56" s="95" t="s">
        <v>1092</v>
      </c>
    </row>
    <row r="57" spans="2:11" ht="12.75" x14ac:dyDescent="0.2">
      <c r="B57" s="285"/>
      <c r="C57" s="27" t="s">
        <v>176</v>
      </c>
      <c r="D57" s="95"/>
      <c r="E57" s="95"/>
      <c r="F57" s="95"/>
      <c r="G57" s="95"/>
      <c r="H57" s="95"/>
      <c r="I57" s="95"/>
      <c r="J57" s="95"/>
      <c r="K57" s="95"/>
    </row>
    <row r="58" spans="2:11" ht="12.75" x14ac:dyDescent="0.2">
      <c r="B58" s="285"/>
      <c r="C58" s="27" t="s">
        <v>171</v>
      </c>
      <c r="D58" s="95"/>
      <c r="E58" s="95"/>
      <c r="F58" s="95"/>
      <c r="G58" s="95"/>
      <c r="H58" s="95"/>
      <c r="I58" s="95"/>
      <c r="J58" s="95"/>
      <c r="K58" s="95"/>
    </row>
    <row r="59" spans="2:11" ht="12.75" x14ac:dyDescent="0.2">
      <c r="B59" s="286"/>
      <c r="C59" s="27" t="s">
        <v>1021</v>
      </c>
      <c r="D59" s="95"/>
      <c r="E59" s="95"/>
      <c r="F59" s="95"/>
      <c r="G59" s="95"/>
      <c r="H59" s="95"/>
      <c r="I59" s="95"/>
      <c r="J59" s="95"/>
      <c r="K59" s="95"/>
    </row>
  </sheetData>
  <mergeCells count="8">
    <mergeCell ref="B56:B59"/>
    <mergeCell ref="B49:B51"/>
    <mergeCell ref="B10:B22"/>
    <mergeCell ref="B23:B26"/>
    <mergeCell ref="B27:B28"/>
    <mergeCell ref="B29:B35"/>
    <mergeCell ref="B36:B39"/>
    <mergeCell ref="B40:B48"/>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3F626CF4-47A2-4D55-AE5C-F569B4F6BF15}">
          <x14:formula1>
            <xm:f>Lists!$L$1:$L$3</xm:f>
          </x14:formula1>
          <xm:sqref>E10:E53 E56:E59</xm:sqref>
        </x14:dataValidation>
        <x14:dataValidation type="list" allowBlank="1" showInputMessage="1" showErrorMessage="1" xr:uid="{94457A2A-0854-584C-A9E9-8C41DA01DD8F}">
          <x14:formula1>
            <xm:f>Lists!$I$2:$I$13</xm:f>
          </x14:formula1>
          <xm:sqref>J40:J53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A5010-490C-664C-B7B0-9EE156635572}">
  <sheetPr codeName="Sheet12">
    <tabColor theme="4" tint="0.39997558519241921"/>
  </sheetPr>
  <dimension ref="B2:O202"/>
  <sheetViews>
    <sheetView showGridLines="0" topLeftCell="E13" zoomScale="160" zoomScaleNormal="160" workbookViewId="0">
      <selection activeCell="N26" sqref="N26"/>
    </sheetView>
  </sheetViews>
  <sheetFormatPr defaultColWidth="10.875" defaultRowHeight="12.75" x14ac:dyDescent="0.2"/>
  <cols>
    <col min="1" max="1" width="5.375" style="17" customWidth="1"/>
    <col min="2" max="2" width="34.5" style="17" customWidth="1"/>
    <col min="3" max="3" width="31.5" style="17" customWidth="1"/>
    <col min="4" max="4" width="30" style="17" customWidth="1"/>
    <col min="5" max="5" width="10.875" style="17" customWidth="1"/>
    <col min="6" max="7" width="9" style="17" customWidth="1"/>
    <col min="8" max="8" width="46" style="17" hidden="1" customWidth="1"/>
    <col min="9" max="9" width="21" style="17" hidden="1" customWidth="1"/>
    <col min="10" max="10" width="9" style="17" hidden="1" customWidth="1"/>
    <col min="11" max="11" width="9" style="17" customWidth="1"/>
    <col min="12" max="12" width="55.5" style="17" customWidth="1"/>
    <col min="13" max="15" width="9" style="17" customWidth="1"/>
    <col min="16" max="16384" width="10.875" style="17"/>
  </cols>
  <sheetData>
    <row r="2" spans="2:12" ht="20.25" x14ac:dyDescent="0.3">
      <c r="B2" s="38" t="s">
        <v>259</v>
      </c>
    </row>
    <row r="3" spans="2:12" s="225" customFormat="1" ht="15.75" x14ac:dyDescent="0.25">
      <c r="B3" s="224" t="s">
        <v>1047</v>
      </c>
    </row>
    <row r="4" spans="2:12" ht="20.25" x14ac:dyDescent="0.3">
      <c r="B4" s="38"/>
    </row>
    <row r="5" spans="2:12" x14ac:dyDescent="0.2">
      <c r="B5" s="4"/>
      <c r="C5" s="3"/>
    </row>
    <row r="6" spans="2:12" x14ac:dyDescent="0.2">
      <c r="B6" s="4" t="s">
        <v>1</v>
      </c>
      <c r="C6" s="5">
        <f>Lists!B1</f>
        <v>45200</v>
      </c>
    </row>
    <row r="7" spans="2:12" x14ac:dyDescent="0.2">
      <c r="B7" s="4" t="s">
        <v>2</v>
      </c>
      <c r="C7" s="5">
        <f>Lists!B2</f>
        <v>45565</v>
      </c>
    </row>
    <row r="10" spans="2:12" ht="42" customHeight="1" x14ac:dyDescent="0.2">
      <c r="B10" s="288" t="s">
        <v>260</v>
      </c>
      <c r="C10" s="288"/>
      <c r="D10" s="288"/>
      <c r="E10" s="288"/>
      <c r="F10" s="288"/>
      <c r="G10" s="288"/>
    </row>
    <row r="11" spans="2:12" ht="102.95" customHeight="1" x14ac:dyDescent="0.2">
      <c r="B11" s="288" t="s">
        <v>1044</v>
      </c>
      <c r="C11" s="288"/>
      <c r="D11" s="288"/>
      <c r="E11" s="288"/>
      <c r="F11" s="288"/>
      <c r="G11" s="288"/>
    </row>
    <row r="12" spans="2:12" ht="32.450000000000003" customHeight="1" x14ac:dyDescent="0.2">
      <c r="B12" s="288" t="s">
        <v>876</v>
      </c>
      <c r="C12" s="288"/>
      <c r="D12" s="288"/>
      <c r="E12" s="288"/>
      <c r="F12" s="288"/>
      <c r="G12" s="288"/>
    </row>
    <row r="13" spans="2:12" x14ac:dyDescent="0.2">
      <c r="B13" s="82"/>
      <c r="C13" s="82"/>
      <c r="D13" s="82"/>
      <c r="E13" s="82"/>
      <c r="F13" s="82"/>
      <c r="G13" s="82"/>
    </row>
    <row r="14" spans="2:12" ht="15.75" x14ac:dyDescent="0.25">
      <c r="B14" s="252" t="s">
        <v>1046</v>
      </c>
      <c r="C14" s="82"/>
      <c r="D14" s="82"/>
      <c r="E14" s="82"/>
      <c r="F14" s="82"/>
      <c r="G14" s="82"/>
      <c r="L14" s="224" t="s">
        <v>263</v>
      </c>
    </row>
    <row r="15" spans="2:12" ht="47.1" customHeight="1" x14ac:dyDescent="0.25">
      <c r="B15" s="292" t="s">
        <v>1056</v>
      </c>
      <c r="C15" s="292"/>
      <c r="D15" s="292"/>
      <c r="H15" s="83" t="s">
        <v>262</v>
      </c>
    </row>
    <row r="16" spans="2:12" ht="15" x14ac:dyDescent="0.25">
      <c r="B16" s="83"/>
      <c r="H16" s="33" t="s">
        <v>264</v>
      </c>
      <c r="I16" s="89"/>
    </row>
    <row r="17" spans="2:15" x14ac:dyDescent="0.2">
      <c r="B17" s="204"/>
      <c r="C17" s="106" t="s">
        <v>1041</v>
      </c>
      <c r="D17" s="106" t="s">
        <v>1042</v>
      </c>
      <c r="H17" s="13" t="s">
        <v>267</v>
      </c>
      <c r="I17" s="89"/>
      <c r="L17" s="289" t="s">
        <v>1049</v>
      </c>
      <c r="M17" s="290"/>
    </row>
    <row r="18" spans="2:15" ht="51" x14ac:dyDescent="0.2">
      <c r="B18" s="254" t="s">
        <v>1048</v>
      </c>
      <c r="C18" s="250"/>
      <c r="D18" s="98"/>
      <c r="H18" s="22" t="s">
        <v>269</v>
      </c>
      <c r="I18" s="89"/>
      <c r="L18" s="60" t="s">
        <v>270</v>
      </c>
      <c r="M18" s="98"/>
    </row>
    <row r="19" spans="2:15" x14ac:dyDescent="0.2">
      <c r="B19" s="253"/>
      <c r="C19" s="89"/>
      <c r="D19" s="98"/>
      <c r="H19" s="22" t="s">
        <v>271</v>
      </c>
      <c r="I19" s="89"/>
      <c r="L19" s="60" t="s">
        <v>272</v>
      </c>
      <c r="M19" s="98">
        <v>600</v>
      </c>
    </row>
    <row r="20" spans="2:15" x14ac:dyDescent="0.2">
      <c r="B20" s="253"/>
      <c r="C20" s="89"/>
      <c r="D20" s="98"/>
      <c r="H20" s="13" t="s">
        <v>273</v>
      </c>
      <c r="I20" s="94">
        <v>0</v>
      </c>
      <c r="L20" s="85" t="s">
        <v>274</v>
      </c>
      <c r="M20" s="98"/>
    </row>
    <row r="21" spans="2:15" x14ac:dyDescent="0.2">
      <c r="B21" s="253"/>
      <c r="C21" s="89"/>
      <c r="D21" s="98"/>
      <c r="H21" s="13" t="s">
        <v>275</v>
      </c>
      <c r="I21" s="94">
        <v>0</v>
      </c>
      <c r="L21" s="85" t="s">
        <v>276</v>
      </c>
      <c r="M21" s="98"/>
    </row>
    <row r="22" spans="2:15" ht="15.75" x14ac:dyDescent="0.25">
      <c r="B22"/>
      <c r="C22"/>
      <c r="D22"/>
      <c r="H22" s="13" t="s">
        <v>277</v>
      </c>
      <c r="I22" s="94">
        <v>0</v>
      </c>
      <c r="L22" s="85" t="s">
        <v>278</v>
      </c>
      <c r="M22" s="98"/>
    </row>
    <row r="23" spans="2:15" ht="15.75" x14ac:dyDescent="0.25">
      <c r="B23"/>
      <c r="C23"/>
      <c r="D23"/>
      <c r="H23" s="13" t="s">
        <v>279</v>
      </c>
      <c r="I23" s="94">
        <v>0</v>
      </c>
      <c r="L23" s="85" t="s">
        <v>280</v>
      </c>
      <c r="M23" s="98">
        <v>83072</v>
      </c>
    </row>
    <row r="24" spans="2:15" ht="15.75" x14ac:dyDescent="0.25">
      <c r="B24"/>
      <c r="C24"/>
      <c r="D24"/>
      <c r="H24" s="13" t="s">
        <v>281</v>
      </c>
      <c r="I24" s="94">
        <v>0</v>
      </c>
    </row>
    <row r="25" spans="2:15" ht="15.75" x14ac:dyDescent="0.25">
      <c r="B25"/>
      <c r="C25"/>
      <c r="D25"/>
      <c r="H25" s="13" t="s">
        <v>282</v>
      </c>
      <c r="I25" s="94">
        <v>0</v>
      </c>
    </row>
    <row r="26" spans="2:15" ht="15.75" x14ac:dyDescent="0.25">
      <c r="B26"/>
      <c r="C26"/>
      <c r="D26"/>
      <c r="H26" s="13" t="s">
        <v>283</v>
      </c>
      <c r="I26" s="94">
        <v>0</v>
      </c>
    </row>
    <row r="27" spans="2:15" ht="15.75" x14ac:dyDescent="0.25">
      <c r="B27"/>
      <c r="C27"/>
      <c r="D27"/>
    </row>
    <row r="28" spans="2:15" ht="15.75" x14ac:dyDescent="0.25">
      <c r="B28"/>
      <c r="C28"/>
      <c r="D28"/>
      <c r="H28" s="33" t="s">
        <v>284</v>
      </c>
      <c r="I28" s="89"/>
    </row>
    <row r="29" spans="2:15" ht="15.75" x14ac:dyDescent="0.25">
      <c r="B29"/>
      <c r="C29"/>
      <c r="D29"/>
      <c r="H29" s="13" t="s">
        <v>267</v>
      </c>
      <c r="I29" s="89"/>
    </row>
    <row r="30" spans="2:15" ht="15.75" x14ac:dyDescent="0.25">
      <c r="B30"/>
      <c r="C30"/>
      <c r="D30"/>
      <c r="H30" s="22" t="s">
        <v>269</v>
      </c>
      <c r="I30" s="89"/>
    </row>
    <row r="31" spans="2:15" ht="15.75" x14ac:dyDescent="0.25">
      <c r="B31"/>
      <c r="C31"/>
      <c r="D31"/>
      <c r="H31" s="22" t="s">
        <v>271</v>
      </c>
      <c r="I31" s="89"/>
    </row>
    <row r="32" spans="2:15" ht="15.75" x14ac:dyDescent="0.25">
      <c r="B32"/>
      <c r="C32"/>
      <c r="D32"/>
      <c r="H32" s="13" t="s">
        <v>273</v>
      </c>
      <c r="I32" s="94">
        <v>0</v>
      </c>
      <c r="K32" s="103"/>
      <c r="L32" s="103"/>
      <c r="M32" s="103"/>
      <c r="N32" s="103"/>
      <c r="O32" s="103"/>
    </row>
    <row r="33" spans="2:10" ht="15.75" x14ac:dyDescent="0.25">
      <c r="B33"/>
      <c r="C33"/>
      <c r="D33"/>
      <c r="H33" s="13" t="s">
        <v>275</v>
      </c>
      <c r="I33" s="94">
        <v>0</v>
      </c>
    </row>
    <row r="34" spans="2:10" ht="15.75" x14ac:dyDescent="0.25">
      <c r="B34"/>
      <c r="C34"/>
      <c r="D34"/>
      <c r="H34" s="13" t="s">
        <v>277</v>
      </c>
      <c r="I34" s="94">
        <v>0</v>
      </c>
    </row>
    <row r="35" spans="2:10" ht="15.75" x14ac:dyDescent="0.25">
      <c r="B35"/>
      <c r="C35"/>
      <c r="D35"/>
      <c r="H35" s="13" t="s">
        <v>279</v>
      </c>
      <c r="I35" s="94">
        <v>0</v>
      </c>
    </row>
    <row r="36" spans="2:10" ht="15.75" x14ac:dyDescent="0.25">
      <c r="B36"/>
      <c r="C36"/>
      <c r="D36"/>
      <c r="H36" s="13" t="s">
        <v>281</v>
      </c>
      <c r="I36" s="94">
        <v>0</v>
      </c>
    </row>
    <row r="37" spans="2:10" ht="15.75" x14ac:dyDescent="0.25">
      <c r="B37"/>
      <c r="C37"/>
      <c r="D37"/>
      <c r="H37" s="13" t="s">
        <v>282</v>
      </c>
      <c r="I37" s="94">
        <v>0</v>
      </c>
    </row>
    <row r="38" spans="2:10" ht="15.75" x14ac:dyDescent="0.25">
      <c r="B38"/>
      <c r="C38"/>
      <c r="D38"/>
      <c r="H38" s="13" t="s">
        <v>283</v>
      </c>
      <c r="I38" s="94">
        <v>0</v>
      </c>
    </row>
    <row r="39" spans="2:10" ht="15.75" x14ac:dyDescent="0.25">
      <c r="B39"/>
      <c r="C39"/>
      <c r="D39"/>
    </row>
    <row r="40" spans="2:10" ht="15.75" x14ac:dyDescent="0.25">
      <c r="B40"/>
      <c r="C40"/>
      <c r="D40"/>
      <c r="H40" s="33" t="s">
        <v>285</v>
      </c>
      <c r="I40" s="89"/>
    </row>
    <row r="41" spans="2:10" ht="15.75" x14ac:dyDescent="0.25">
      <c r="B41"/>
      <c r="C41"/>
      <c r="D41"/>
      <c r="H41" s="13" t="s">
        <v>267</v>
      </c>
      <c r="I41" s="89"/>
    </row>
    <row r="42" spans="2:10" ht="15.75" x14ac:dyDescent="0.25">
      <c r="B42"/>
      <c r="C42"/>
      <c r="D42"/>
      <c r="H42" s="22" t="s">
        <v>269</v>
      </c>
      <c r="I42" s="89"/>
    </row>
    <row r="43" spans="2:10" x14ac:dyDescent="0.2">
      <c r="B43" s="84"/>
      <c r="C43" s="37"/>
      <c r="H43" s="22" t="s">
        <v>271</v>
      </c>
      <c r="I43" s="89"/>
    </row>
    <row r="44" spans="2:10" ht="15" hidden="1" x14ac:dyDescent="0.25">
      <c r="B44" s="83" t="s">
        <v>946</v>
      </c>
      <c r="H44" s="13" t="s">
        <v>273</v>
      </c>
      <c r="I44" s="94">
        <v>0</v>
      </c>
      <c r="J44" s="33"/>
    </row>
    <row r="45" spans="2:10" hidden="1" x14ac:dyDescent="0.2">
      <c r="B45" s="202" t="s">
        <v>138</v>
      </c>
      <c r="C45" s="203" t="s">
        <v>843</v>
      </c>
      <c r="D45" s="204" t="s">
        <v>844</v>
      </c>
      <c r="E45" s="204" t="s">
        <v>92</v>
      </c>
      <c r="F45" s="204" t="s">
        <v>61</v>
      </c>
      <c r="H45" s="13" t="s">
        <v>275</v>
      </c>
      <c r="I45" s="94">
        <v>0</v>
      </c>
      <c r="J45" s="104"/>
    </row>
    <row r="46" spans="2:10" hidden="1" x14ac:dyDescent="0.2">
      <c r="B46" s="271" t="s">
        <v>853</v>
      </c>
      <c r="C46" s="291" t="s">
        <v>854</v>
      </c>
      <c r="D46" s="207" t="s">
        <v>947</v>
      </c>
      <c r="E46" s="207"/>
      <c r="F46" s="207"/>
      <c r="H46" s="13" t="s">
        <v>277</v>
      </c>
      <c r="I46" s="94">
        <v>0</v>
      </c>
      <c r="J46" s="104"/>
    </row>
    <row r="47" spans="2:10" hidden="1" x14ac:dyDescent="0.2">
      <c r="B47" s="271"/>
      <c r="C47" s="291"/>
      <c r="D47" s="207" t="s">
        <v>948</v>
      </c>
      <c r="E47" s="207"/>
      <c r="F47" s="207"/>
      <c r="H47" s="13" t="s">
        <v>279</v>
      </c>
      <c r="I47" s="94">
        <v>0</v>
      </c>
      <c r="J47" s="104"/>
    </row>
    <row r="48" spans="2:10" hidden="1" x14ac:dyDescent="0.2">
      <c r="B48" s="271"/>
      <c r="C48" s="291"/>
      <c r="D48" s="207" t="s">
        <v>847</v>
      </c>
      <c r="E48" s="207"/>
      <c r="F48" s="207"/>
      <c r="H48" s="13" t="s">
        <v>281</v>
      </c>
      <c r="I48" s="94">
        <v>0</v>
      </c>
      <c r="J48" s="104"/>
    </row>
    <row r="49" spans="2:10" hidden="1" x14ac:dyDescent="0.2">
      <c r="B49" s="271"/>
      <c r="C49" s="291" t="s">
        <v>855</v>
      </c>
      <c r="D49" s="207" t="s">
        <v>947</v>
      </c>
      <c r="E49" s="207"/>
      <c r="F49" s="207"/>
      <c r="H49" s="13" t="s">
        <v>282</v>
      </c>
      <c r="I49" s="94">
        <v>0</v>
      </c>
      <c r="J49" s="104"/>
    </row>
    <row r="50" spans="2:10" hidden="1" x14ac:dyDescent="0.2">
      <c r="B50" s="271"/>
      <c r="C50" s="291"/>
      <c r="D50" s="207" t="s">
        <v>948</v>
      </c>
      <c r="E50" s="207"/>
      <c r="F50" s="207"/>
      <c r="H50" s="13" t="s">
        <v>283</v>
      </c>
      <c r="I50" s="94">
        <v>0</v>
      </c>
      <c r="J50" s="104"/>
    </row>
    <row r="51" spans="2:10" hidden="1" x14ac:dyDescent="0.2">
      <c r="B51" s="271"/>
      <c r="C51" s="291"/>
      <c r="D51" s="207" t="s">
        <v>847</v>
      </c>
      <c r="E51" s="207"/>
      <c r="F51" s="207"/>
      <c r="J51" s="104"/>
    </row>
    <row r="52" spans="2:10" hidden="1" x14ac:dyDescent="0.2">
      <c r="B52" s="271"/>
      <c r="C52" s="291" t="s">
        <v>856</v>
      </c>
      <c r="D52" s="207" t="s">
        <v>947</v>
      </c>
      <c r="E52" s="207"/>
      <c r="F52" s="207"/>
      <c r="H52" s="33" t="s">
        <v>286</v>
      </c>
      <c r="I52" s="89"/>
      <c r="J52" s="104"/>
    </row>
    <row r="53" spans="2:10" hidden="1" x14ac:dyDescent="0.2">
      <c r="B53" s="271"/>
      <c r="C53" s="291"/>
      <c r="D53" s="207" t="s">
        <v>948</v>
      </c>
      <c r="E53" s="207"/>
      <c r="F53" s="207"/>
      <c r="H53" s="13" t="s">
        <v>267</v>
      </c>
      <c r="I53" s="89"/>
      <c r="J53" s="104"/>
    </row>
    <row r="54" spans="2:10" hidden="1" x14ac:dyDescent="0.2">
      <c r="B54" s="271"/>
      <c r="C54" s="291"/>
      <c r="D54" s="207" t="s">
        <v>847</v>
      </c>
      <c r="E54" s="207"/>
      <c r="F54" s="207"/>
      <c r="H54" s="22" t="s">
        <v>269</v>
      </c>
      <c r="I54" s="89"/>
      <c r="J54" s="104"/>
    </row>
    <row r="55" spans="2:10" hidden="1" x14ac:dyDescent="0.2">
      <c r="B55" s="271"/>
      <c r="C55" s="291" t="s">
        <v>857</v>
      </c>
      <c r="D55" s="207" t="s">
        <v>947</v>
      </c>
      <c r="E55" s="207"/>
      <c r="F55" s="207"/>
      <c r="H55" s="22" t="s">
        <v>271</v>
      </c>
      <c r="I55" s="89"/>
    </row>
    <row r="56" spans="2:10" hidden="1" x14ac:dyDescent="0.2">
      <c r="B56" s="271"/>
      <c r="C56" s="291"/>
      <c r="D56" s="207" t="s">
        <v>948</v>
      </c>
      <c r="E56" s="207"/>
      <c r="F56" s="207"/>
      <c r="H56" s="13" t="s">
        <v>273</v>
      </c>
      <c r="I56" s="94">
        <v>0</v>
      </c>
    </row>
    <row r="57" spans="2:10" hidden="1" x14ac:dyDescent="0.2">
      <c r="B57" s="271"/>
      <c r="C57" s="291"/>
      <c r="D57" s="207" t="s">
        <v>847</v>
      </c>
      <c r="E57" s="207"/>
      <c r="F57" s="207"/>
      <c r="H57" s="13" t="s">
        <v>275</v>
      </c>
      <c r="I57" s="94">
        <v>0</v>
      </c>
    </row>
    <row r="58" spans="2:10" hidden="1" x14ac:dyDescent="0.2">
      <c r="B58" s="226"/>
      <c r="C58" s="227"/>
      <c r="D58" s="228"/>
      <c r="E58" s="228"/>
      <c r="H58" s="13" t="s">
        <v>277</v>
      </c>
      <c r="I58" s="94">
        <v>0</v>
      </c>
    </row>
    <row r="59" spans="2:10" hidden="1" x14ac:dyDescent="0.2">
      <c r="B59" s="226"/>
      <c r="C59" s="227"/>
      <c r="D59" s="228"/>
      <c r="E59" s="229"/>
      <c r="H59" s="13" t="s">
        <v>279</v>
      </c>
      <c r="I59" s="94">
        <v>0</v>
      </c>
    </row>
    <row r="60" spans="2:10" hidden="1" x14ac:dyDescent="0.2">
      <c r="B60" s="226"/>
      <c r="C60" s="227"/>
      <c r="D60" s="228"/>
      <c r="H60" s="13" t="s">
        <v>281</v>
      </c>
      <c r="I60" s="94">
        <v>0</v>
      </c>
    </row>
    <row r="61" spans="2:10" hidden="1" x14ac:dyDescent="0.2">
      <c r="B61" s="202" t="s">
        <v>138</v>
      </c>
      <c r="C61" s="203" t="s">
        <v>843</v>
      </c>
      <c r="D61" s="204" t="s">
        <v>844</v>
      </c>
      <c r="E61" s="204" t="s">
        <v>92</v>
      </c>
      <c r="H61" s="13" t="s">
        <v>282</v>
      </c>
      <c r="I61" s="94">
        <v>0</v>
      </c>
    </row>
    <row r="62" spans="2:10" hidden="1" x14ac:dyDescent="0.2">
      <c r="B62" s="271" t="s">
        <v>858</v>
      </c>
      <c r="C62" s="291" t="s">
        <v>859</v>
      </c>
      <c r="D62" s="207" t="s">
        <v>947</v>
      </c>
      <c r="E62" s="207"/>
      <c r="H62" s="13" t="s">
        <v>283</v>
      </c>
      <c r="I62" s="94">
        <v>0</v>
      </c>
    </row>
    <row r="63" spans="2:10" hidden="1" x14ac:dyDescent="0.2">
      <c r="B63" s="271"/>
      <c r="C63" s="291"/>
      <c r="D63" s="207" t="s">
        <v>948</v>
      </c>
      <c r="E63" s="207"/>
    </row>
    <row r="64" spans="2:10" hidden="1" x14ac:dyDescent="0.2">
      <c r="B64" s="271"/>
      <c r="C64" s="291"/>
      <c r="D64" s="207" t="s">
        <v>847</v>
      </c>
      <c r="E64" s="207"/>
      <c r="H64" s="33" t="s">
        <v>287</v>
      </c>
      <c r="I64" s="89"/>
    </row>
    <row r="65" spans="2:9" hidden="1" x14ac:dyDescent="0.2">
      <c r="B65" s="271"/>
      <c r="C65" s="291" t="s">
        <v>860</v>
      </c>
      <c r="D65" s="207" t="s">
        <v>947</v>
      </c>
      <c r="E65" s="207"/>
      <c r="H65" s="13" t="s">
        <v>267</v>
      </c>
      <c r="I65" s="89"/>
    </row>
    <row r="66" spans="2:9" hidden="1" x14ac:dyDescent="0.2">
      <c r="B66" s="271"/>
      <c r="C66" s="291"/>
      <c r="D66" s="207" t="s">
        <v>948</v>
      </c>
      <c r="E66" s="207"/>
      <c r="H66" s="22" t="s">
        <v>269</v>
      </c>
      <c r="I66" s="89"/>
    </row>
    <row r="67" spans="2:9" hidden="1" x14ac:dyDescent="0.2">
      <c r="B67" s="271"/>
      <c r="C67" s="291"/>
      <c r="D67" s="207" t="s">
        <v>847</v>
      </c>
      <c r="E67" s="207"/>
      <c r="H67" s="22" t="s">
        <v>271</v>
      </c>
      <c r="I67" s="89"/>
    </row>
    <row r="68" spans="2:9" hidden="1" x14ac:dyDescent="0.2">
      <c r="B68" s="271"/>
      <c r="C68" s="291" t="s">
        <v>861</v>
      </c>
      <c r="D68" s="207" t="s">
        <v>947</v>
      </c>
      <c r="E68" s="207"/>
      <c r="H68" s="13" t="s">
        <v>273</v>
      </c>
      <c r="I68" s="94">
        <v>0</v>
      </c>
    </row>
    <row r="69" spans="2:9" hidden="1" x14ac:dyDescent="0.2">
      <c r="B69" s="271"/>
      <c r="C69" s="291"/>
      <c r="D69" s="207" t="s">
        <v>948</v>
      </c>
      <c r="E69" s="207"/>
      <c r="H69" s="13" t="s">
        <v>275</v>
      </c>
      <c r="I69" s="94">
        <v>0</v>
      </c>
    </row>
    <row r="70" spans="2:9" hidden="1" x14ac:dyDescent="0.2">
      <c r="B70" s="271"/>
      <c r="C70" s="291"/>
      <c r="D70" s="207" t="s">
        <v>847</v>
      </c>
      <c r="E70" s="207"/>
      <c r="H70" s="13" t="s">
        <v>277</v>
      </c>
      <c r="I70" s="94">
        <v>0</v>
      </c>
    </row>
    <row r="71" spans="2:9" hidden="1" x14ac:dyDescent="0.2">
      <c r="B71" s="271"/>
      <c r="C71" s="291" t="s">
        <v>862</v>
      </c>
      <c r="D71" s="207" t="s">
        <v>947</v>
      </c>
      <c r="E71" s="207"/>
      <c r="H71" s="13" t="s">
        <v>279</v>
      </c>
      <c r="I71" s="94">
        <v>0</v>
      </c>
    </row>
    <row r="72" spans="2:9" hidden="1" x14ac:dyDescent="0.2">
      <c r="B72" s="271"/>
      <c r="C72" s="291"/>
      <c r="D72" s="207" t="s">
        <v>948</v>
      </c>
      <c r="E72" s="207"/>
      <c r="H72" s="13" t="s">
        <v>281</v>
      </c>
      <c r="I72" s="94">
        <v>0</v>
      </c>
    </row>
    <row r="73" spans="2:9" hidden="1" x14ac:dyDescent="0.2">
      <c r="B73" s="271"/>
      <c r="C73" s="291"/>
      <c r="D73" s="207" t="s">
        <v>847</v>
      </c>
      <c r="E73" s="207"/>
      <c r="H73" s="13" t="s">
        <v>282</v>
      </c>
      <c r="I73" s="94">
        <v>0</v>
      </c>
    </row>
    <row r="74" spans="2:9" hidden="1" x14ac:dyDescent="0.2">
      <c r="B74" s="271"/>
      <c r="C74" s="291" t="s">
        <v>863</v>
      </c>
      <c r="D74" s="207" t="s">
        <v>947</v>
      </c>
      <c r="E74" s="207"/>
      <c r="H74" s="13" t="s">
        <v>283</v>
      </c>
      <c r="I74" s="94">
        <v>0</v>
      </c>
    </row>
    <row r="75" spans="2:9" hidden="1" x14ac:dyDescent="0.2">
      <c r="B75" s="271"/>
      <c r="C75" s="291"/>
      <c r="D75" s="207" t="s">
        <v>948</v>
      </c>
      <c r="E75" s="207"/>
    </row>
    <row r="76" spans="2:9" hidden="1" x14ac:dyDescent="0.2">
      <c r="B76" s="271"/>
      <c r="C76" s="291"/>
      <c r="D76" s="207" t="s">
        <v>847</v>
      </c>
      <c r="E76" s="207"/>
      <c r="H76" s="33" t="s">
        <v>288</v>
      </c>
      <c r="I76" s="89"/>
    </row>
    <row r="77" spans="2:9" hidden="1" x14ac:dyDescent="0.2">
      <c r="B77" s="271"/>
      <c r="C77" s="291" t="s">
        <v>864</v>
      </c>
      <c r="D77" s="207" t="s">
        <v>947</v>
      </c>
      <c r="E77" s="207"/>
      <c r="H77" s="13" t="s">
        <v>267</v>
      </c>
      <c r="I77" s="89"/>
    </row>
    <row r="78" spans="2:9" hidden="1" x14ac:dyDescent="0.2">
      <c r="B78" s="271"/>
      <c r="C78" s="291"/>
      <c r="D78" s="207" t="s">
        <v>948</v>
      </c>
      <c r="E78" s="207"/>
      <c r="H78" s="22" t="s">
        <v>269</v>
      </c>
      <c r="I78" s="89"/>
    </row>
    <row r="79" spans="2:9" hidden="1" x14ac:dyDescent="0.2">
      <c r="B79" s="271"/>
      <c r="C79" s="291"/>
      <c r="D79" s="207" t="s">
        <v>847</v>
      </c>
      <c r="E79" s="207"/>
      <c r="H79" s="22" t="s">
        <v>271</v>
      </c>
      <c r="I79" s="89"/>
    </row>
    <row r="80" spans="2:9" hidden="1" x14ac:dyDescent="0.2">
      <c r="B80" s="271"/>
      <c r="C80" s="291" t="s">
        <v>865</v>
      </c>
      <c r="D80" s="207" t="s">
        <v>947</v>
      </c>
      <c r="E80" s="207"/>
      <c r="H80" s="13" t="s">
        <v>273</v>
      </c>
      <c r="I80" s="94">
        <v>0</v>
      </c>
    </row>
    <row r="81" spans="2:9" hidden="1" x14ac:dyDescent="0.2">
      <c r="B81" s="271"/>
      <c r="C81" s="291"/>
      <c r="D81" s="207" t="s">
        <v>948</v>
      </c>
      <c r="E81" s="207"/>
      <c r="H81" s="13" t="s">
        <v>275</v>
      </c>
      <c r="I81" s="94">
        <v>0</v>
      </c>
    </row>
    <row r="82" spans="2:9" hidden="1" x14ac:dyDescent="0.2">
      <c r="B82" s="271"/>
      <c r="C82" s="291"/>
      <c r="D82" s="207" t="s">
        <v>847</v>
      </c>
      <c r="E82" s="207"/>
      <c r="H82" s="13" t="s">
        <v>277</v>
      </c>
      <c r="I82" s="94">
        <v>0</v>
      </c>
    </row>
    <row r="83" spans="2:9" hidden="1" x14ac:dyDescent="0.2">
      <c r="B83" s="271"/>
      <c r="C83" s="291" t="s">
        <v>866</v>
      </c>
      <c r="D83" s="207" t="s">
        <v>947</v>
      </c>
      <c r="E83" s="207"/>
      <c r="H83" s="13" t="s">
        <v>279</v>
      </c>
      <c r="I83" s="94">
        <v>0</v>
      </c>
    </row>
    <row r="84" spans="2:9" hidden="1" x14ac:dyDescent="0.2">
      <c r="B84" s="271"/>
      <c r="C84" s="291"/>
      <c r="D84" s="207" t="s">
        <v>948</v>
      </c>
      <c r="E84" s="207"/>
      <c r="H84" s="13" t="s">
        <v>281</v>
      </c>
      <c r="I84" s="94">
        <v>0</v>
      </c>
    </row>
    <row r="85" spans="2:9" hidden="1" x14ac:dyDescent="0.2">
      <c r="B85" s="271"/>
      <c r="C85" s="291"/>
      <c r="D85" s="207" t="s">
        <v>847</v>
      </c>
      <c r="E85" s="207"/>
      <c r="H85" s="13" t="s">
        <v>282</v>
      </c>
      <c r="I85" s="94">
        <v>0</v>
      </c>
    </row>
    <row r="86" spans="2:9" hidden="1" x14ac:dyDescent="0.2">
      <c r="B86" s="226"/>
      <c r="C86" s="227"/>
      <c r="D86" s="228"/>
      <c r="E86" s="228"/>
      <c r="H86" s="13" t="s">
        <v>283</v>
      </c>
      <c r="I86" s="94">
        <v>0</v>
      </c>
    </row>
    <row r="87" spans="2:9" hidden="1" x14ac:dyDescent="0.2">
      <c r="B87" s="226"/>
      <c r="C87" s="227"/>
      <c r="D87" s="228"/>
      <c r="E87" s="229"/>
    </row>
    <row r="88" spans="2:9" hidden="1" x14ac:dyDescent="0.2">
      <c r="B88" s="226"/>
      <c r="C88" s="227"/>
      <c r="D88" s="228"/>
      <c r="E88" s="228"/>
      <c r="H88" s="33" t="s">
        <v>289</v>
      </c>
      <c r="I88" s="89"/>
    </row>
    <row r="89" spans="2:9" hidden="1" x14ac:dyDescent="0.2">
      <c r="B89" s="202" t="s">
        <v>138</v>
      </c>
      <c r="C89" s="203" t="s">
        <v>843</v>
      </c>
      <c r="D89" s="204" t="s">
        <v>844</v>
      </c>
      <c r="E89" s="204" t="s">
        <v>92</v>
      </c>
      <c r="H89" s="13" t="s">
        <v>267</v>
      </c>
      <c r="I89" s="89"/>
    </row>
    <row r="90" spans="2:9" hidden="1" x14ac:dyDescent="0.2">
      <c r="B90" s="271" t="s">
        <v>949</v>
      </c>
      <c r="C90" s="291" t="s">
        <v>859</v>
      </c>
      <c r="D90" s="207" t="s">
        <v>947</v>
      </c>
      <c r="E90" s="207"/>
      <c r="H90" s="22" t="s">
        <v>269</v>
      </c>
      <c r="I90" s="89"/>
    </row>
    <row r="91" spans="2:9" hidden="1" x14ac:dyDescent="0.2">
      <c r="B91" s="271"/>
      <c r="C91" s="291"/>
      <c r="D91" s="207" t="s">
        <v>948</v>
      </c>
      <c r="E91" s="207"/>
      <c r="H91" s="22" t="s">
        <v>271</v>
      </c>
      <c r="I91" s="89"/>
    </row>
    <row r="92" spans="2:9" hidden="1" x14ac:dyDescent="0.2">
      <c r="B92" s="271"/>
      <c r="C92" s="291"/>
      <c r="D92" s="207" t="s">
        <v>847</v>
      </c>
      <c r="E92" s="207"/>
      <c r="H92" s="13" t="s">
        <v>273</v>
      </c>
      <c r="I92" s="94">
        <v>0</v>
      </c>
    </row>
    <row r="93" spans="2:9" hidden="1" x14ac:dyDescent="0.2">
      <c r="B93" s="271"/>
      <c r="C93" s="291" t="s">
        <v>860</v>
      </c>
      <c r="D93" s="207" t="s">
        <v>947</v>
      </c>
      <c r="E93" s="207"/>
      <c r="H93" s="13" t="s">
        <v>275</v>
      </c>
      <c r="I93" s="94">
        <v>0</v>
      </c>
    </row>
    <row r="94" spans="2:9" hidden="1" x14ac:dyDescent="0.2">
      <c r="B94" s="271"/>
      <c r="C94" s="291"/>
      <c r="D94" s="207" t="s">
        <v>948</v>
      </c>
      <c r="E94" s="207"/>
      <c r="H94" s="13" t="s">
        <v>277</v>
      </c>
      <c r="I94" s="94">
        <v>0</v>
      </c>
    </row>
    <row r="95" spans="2:9" hidden="1" x14ac:dyDescent="0.2">
      <c r="B95" s="271"/>
      <c r="C95" s="291"/>
      <c r="D95" s="207" t="s">
        <v>847</v>
      </c>
      <c r="E95" s="207"/>
      <c r="H95" s="13" t="s">
        <v>279</v>
      </c>
      <c r="I95" s="94">
        <v>0</v>
      </c>
    </row>
    <row r="96" spans="2:9" hidden="1" x14ac:dyDescent="0.2">
      <c r="B96" s="271"/>
      <c r="C96" s="291" t="s">
        <v>861</v>
      </c>
      <c r="D96" s="207" t="s">
        <v>947</v>
      </c>
      <c r="E96" s="207"/>
      <c r="H96" s="13" t="s">
        <v>281</v>
      </c>
      <c r="I96" s="94">
        <v>0</v>
      </c>
    </row>
    <row r="97" spans="2:9" hidden="1" x14ac:dyDescent="0.2">
      <c r="B97" s="271"/>
      <c r="C97" s="291"/>
      <c r="D97" s="207" t="s">
        <v>948</v>
      </c>
      <c r="E97" s="207"/>
      <c r="H97" s="13" t="s">
        <v>282</v>
      </c>
      <c r="I97" s="94">
        <v>0</v>
      </c>
    </row>
    <row r="98" spans="2:9" hidden="1" x14ac:dyDescent="0.2">
      <c r="B98" s="271"/>
      <c r="C98" s="291"/>
      <c r="D98" s="207" t="s">
        <v>847</v>
      </c>
      <c r="E98" s="207"/>
      <c r="H98" s="13" t="s">
        <v>283</v>
      </c>
      <c r="I98" s="94">
        <v>0</v>
      </c>
    </row>
    <row r="99" spans="2:9" hidden="1" x14ac:dyDescent="0.2">
      <c r="B99" s="271"/>
      <c r="C99" s="291" t="s">
        <v>862</v>
      </c>
      <c r="D99" s="207" t="s">
        <v>947</v>
      </c>
      <c r="E99" s="207"/>
    </row>
    <row r="100" spans="2:9" hidden="1" x14ac:dyDescent="0.2">
      <c r="B100" s="271"/>
      <c r="C100" s="291"/>
      <c r="D100" s="207" t="s">
        <v>948</v>
      </c>
      <c r="E100" s="207"/>
      <c r="H100" s="33" t="s">
        <v>290</v>
      </c>
      <c r="I100" s="89"/>
    </row>
    <row r="101" spans="2:9" hidden="1" x14ac:dyDescent="0.2">
      <c r="B101" s="271"/>
      <c r="C101" s="291"/>
      <c r="D101" s="207" t="s">
        <v>847</v>
      </c>
      <c r="E101" s="207"/>
      <c r="H101" s="13" t="s">
        <v>267</v>
      </c>
      <c r="I101" s="89"/>
    </row>
    <row r="102" spans="2:9" hidden="1" x14ac:dyDescent="0.2">
      <c r="B102" s="271"/>
      <c r="C102" s="291" t="s">
        <v>863</v>
      </c>
      <c r="D102" s="207" t="s">
        <v>947</v>
      </c>
      <c r="E102" s="207"/>
      <c r="H102" s="22" t="s">
        <v>269</v>
      </c>
      <c r="I102" s="89"/>
    </row>
    <row r="103" spans="2:9" hidden="1" x14ac:dyDescent="0.2">
      <c r="B103" s="271"/>
      <c r="C103" s="291"/>
      <c r="D103" s="207" t="s">
        <v>948</v>
      </c>
      <c r="E103" s="207"/>
      <c r="H103" s="22" t="s">
        <v>271</v>
      </c>
      <c r="I103" s="89"/>
    </row>
    <row r="104" spans="2:9" hidden="1" x14ac:dyDescent="0.2">
      <c r="B104" s="271"/>
      <c r="C104" s="291"/>
      <c r="D104" s="207" t="s">
        <v>847</v>
      </c>
      <c r="E104" s="207"/>
      <c r="H104" s="13" t="s">
        <v>273</v>
      </c>
      <c r="I104" s="94">
        <v>0</v>
      </c>
    </row>
    <row r="105" spans="2:9" hidden="1" x14ac:dyDescent="0.2">
      <c r="B105" s="271"/>
      <c r="C105" s="291" t="s">
        <v>864</v>
      </c>
      <c r="D105" s="207" t="s">
        <v>947</v>
      </c>
      <c r="E105" s="207"/>
      <c r="H105" s="13" t="s">
        <v>275</v>
      </c>
      <c r="I105" s="94">
        <v>0</v>
      </c>
    </row>
    <row r="106" spans="2:9" hidden="1" x14ac:dyDescent="0.2">
      <c r="B106" s="271"/>
      <c r="C106" s="291"/>
      <c r="D106" s="207" t="s">
        <v>948</v>
      </c>
      <c r="E106" s="207"/>
      <c r="H106" s="13" t="s">
        <v>277</v>
      </c>
      <c r="I106" s="94">
        <v>0</v>
      </c>
    </row>
    <row r="107" spans="2:9" hidden="1" x14ac:dyDescent="0.2">
      <c r="B107" s="271"/>
      <c r="C107" s="291"/>
      <c r="D107" s="207" t="s">
        <v>847</v>
      </c>
      <c r="E107" s="207"/>
      <c r="H107" s="13" t="s">
        <v>279</v>
      </c>
      <c r="I107" s="94">
        <v>0</v>
      </c>
    </row>
    <row r="108" spans="2:9" hidden="1" x14ac:dyDescent="0.2">
      <c r="B108" s="271"/>
      <c r="C108" s="291" t="s">
        <v>865</v>
      </c>
      <c r="D108" s="207" t="s">
        <v>947</v>
      </c>
      <c r="E108" s="207"/>
      <c r="H108" s="13" t="s">
        <v>281</v>
      </c>
      <c r="I108" s="94">
        <v>0</v>
      </c>
    </row>
    <row r="109" spans="2:9" hidden="1" x14ac:dyDescent="0.2">
      <c r="B109" s="271"/>
      <c r="C109" s="291"/>
      <c r="D109" s="207" t="s">
        <v>948</v>
      </c>
      <c r="E109" s="207"/>
      <c r="H109" s="13" t="s">
        <v>282</v>
      </c>
      <c r="I109" s="94">
        <v>0</v>
      </c>
    </row>
    <row r="110" spans="2:9" hidden="1" x14ac:dyDescent="0.2">
      <c r="B110" s="271"/>
      <c r="C110" s="291"/>
      <c r="D110" s="207" t="s">
        <v>847</v>
      </c>
      <c r="E110" s="207"/>
      <c r="H110" s="13" t="s">
        <v>283</v>
      </c>
      <c r="I110" s="94">
        <v>0</v>
      </c>
    </row>
    <row r="111" spans="2:9" hidden="1" x14ac:dyDescent="0.2">
      <c r="B111" s="271"/>
      <c r="C111" s="291" t="s">
        <v>866</v>
      </c>
      <c r="D111" s="207" t="s">
        <v>947</v>
      </c>
      <c r="E111" s="207"/>
    </row>
    <row r="112" spans="2:9" hidden="1" x14ac:dyDescent="0.2">
      <c r="B112" s="271"/>
      <c r="C112" s="291"/>
      <c r="D112" s="207" t="s">
        <v>948</v>
      </c>
      <c r="E112" s="207"/>
    </row>
    <row r="113" spans="2:5" hidden="1" x14ac:dyDescent="0.2">
      <c r="B113" s="271"/>
      <c r="C113" s="291"/>
      <c r="D113" s="207" t="s">
        <v>847</v>
      </c>
      <c r="E113" s="207"/>
    </row>
    <row r="114" spans="2:5" hidden="1" x14ac:dyDescent="0.2">
      <c r="B114" s="226"/>
      <c r="C114" s="227"/>
      <c r="D114" s="228"/>
      <c r="E114" s="228"/>
    </row>
    <row r="115" spans="2:5" hidden="1" x14ac:dyDescent="0.2">
      <c r="B115" s="226"/>
      <c r="C115" s="227"/>
      <c r="D115" s="228"/>
      <c r="E115" s="228"/>
    </row>
    <row r="116" spans="2:5" hidden="1" x14ac:dyDescent="0.2">
      <c r="B116" s="226"/>
      <c r="C116" s="227"/>
      <c r="D116" s="228"/>
      <c r="E116" s="228"/>
    </row>
    <row r="117" spans="2:5" hidden="1" x14ac:dyDescent="0.2">
      <c r="B117" s="202" t="s">
        <v>138</v>
      </c>
      <c r="C117" s="203" t="s">
        <v>843</v>
      </c>
      <c r="D117" s="204" t="s">
        <v>844</v>
      </c>
      <c r="E117" s="204" t="s">
        <v>92</v>
      </c>
    </row>
    <row r="118" spans="2:5" hidden="1" x14ac:dyDescent="0.2">
      <c r="B118" s="271" t="s">
        <v>950</v>
      </c>
      <c r="C118" s="230" t="s">
        <v>951</v>
      </c>
      <c r="D118" s="207" t="s">
        <v>947</v>
      </c>
      <c r="E118" s="207"/>
    </row>
    <row r="119" spans="2:5" hidden="1" x14ac:dyDescent="0.2">
      <c r="B119" s="271"/>
      <c r="C119" s="230" t="s">
        <v>952</v>
      </c>
      <c r="D119" s="207" t="s">
        <v>947</v>
      </c>
      <c r="E119" s="207"/>
    </row>
    <row r="120" spans="2:5" hidden="1" x14ac:dyDescent="0.2">
      <c r="B120" s="271"/>
      <c r="C120" s="230" t="s">
        <v>953</v>
      </c>
      <c r="D120" s="207" t="s">
        <v>947</v>
      </c>
      <c r="E120" s="207"/>
    </row>
    <row r="121" spans="2:5" hidden="1" x14ac:dyDescent="0.2">
      <c r="B121" s="271"/>
      <c r="C121" s="230" t="s">
        <v>954</v>
      </c>
      <c r="D121" s="207" t="s">
        <v>947</v>
      </c>
      <c r="E121" s="207"/>
    </row>
    <row r="122" spans="2:5" hidden="1" x14ac:dyDescent="0.2">
      <c r="B122" s="226"/>
      <c r="C122" s="227"/>
      <c r="D122" s="228"/>
      <c r="E122" s="228"/>
    </row>
    <row r="123" spans="2:5" hidden="1" x14ac:dyDescent="0.2">
      <c r="B123" s="226"/>
      <c r="C123" s="227"/>
      <c r="D123" s="228"/>
      <c r="E123" s="228"/>
    </row>
    <row r="124" spans="2:5" hidden="1" x14ac:dyDescent="0.2">
      <c r="B124" s="226"/>
      <c r="C124" s="227"/>
      <c r="D124" s="228"/>
      <c r="E124" s="228"/>
    </row>
    <row r="125" spans="2:5" hidden="1" x14ac:dyDescent="0.2">
      <c r="B125" s="202" t="s">
        <v>138</v>
      </c>
      <c r="C125" s="203" t="s">
        <v>843</v>
      </c>
      <c r="D125" s="204" t="s">
        <v>844</v>
      </c>
      <c r="E125" s="204" t="s">
        <v>92</v>
      </c>
    </row>
    <row r="126" spans="2:5" hidden="1" x14ac:dyDescent="0.2">
      <c r="B126" s="231" t="s">
        <v>127</v>
      </c>
      <c r="C126" s="230" t="s">
        <v>590</v>
      </c>
      <c r="D126" s="207" t="s">
        <v>947</v>
      </c>
      <c r="E126" s="207"/>
    </row>
    <row r="127" spans="2:5" hidden="1" x14ac:dyDescent="0.2">
      <c r="B127" s="226"/>
      <c r="C127" s="227"/>
      <c r="D127" s="228"/>
      <c r="E127" s="228"/>
    </row>
    <row r="128" spans="2:5" hidden="1" x14ac:dyDescent="0.2">
      <c r="B128" s="226"/>
      <c r="C128" s="227"/>
      <c r="D128" s="228"/>
      <c r="E128" s="228"/>
    </row>
    <row r="129" spans="2:5" hidden="1" x14ac:dyDescent="0.2">
      <c r="B129" s="226"/>
      <c r="C129" s="227"/>
      <c r="D129" s="228"/>
      <c r="E129" s="228"/>
    </row>
    <row r="130" spans="2:5" hidden="1" x14ac:dyDescent="0.2">
      <c r="B130" s="202" t="s">
        <v>138</v>
      </c>
      <c r="C130" s="203" t="s">
        <v>843</v>
      </c>
      <c r="D130" s="204" t="s">
        <v>955</v>
      </c>
      <c r="E130" s="204" t="s">
        <v>92</v>
      </c>
    </row>
    <row r="131" spans="2:5" hidden="1" x14ac:dyDescent="0.2">
      <c r="B131" s="271" t="s">
        <v>956</v>
      </c>
      <c r="C131" s="291" t="s">
        <v>957</v>
      </c>
      <c r="D131" s="207" t="s">
        <v>958</v>
      </c>
      <c r="E131" s="207"/>
    </row>
    <row r="132" spans="2:5" hidden="1" x14ac:dyDescent="0.2">
      <c r="B132" s="271"/>
      <c r="C132" s="291"/>
      <c r="D132" s="207" t="s">
        <v>959</v>
      </c>
      <c r="E132" s="207"/>
    </row>
    <row r="133" spans="2:5" hidden="1" x14ac:dyDescent="0.2">
      <c r="B133" s="271"/>
      <c r="C133" s="291"/>
      <c r="D133" s="207" t="s">
        <v>960</v>
      </c>
      <c r="E133" s="207"/>
    </row>
    <row r="134" spans="2:5" hidden="1" x14ac:dyDescent="0.2">
      <c r="B134" s="271"/>
      <c r="C134" s="291"/>
      <c r="D134" s="207" t="s">
        <v>961</v>
      </c>
      <c r="E134" s="207"/>
    </row>
    <row r="135" spans="2:5" hidden="1" x14ac:dyDescent="0.2">
      <c r="B135" s="271"/>
      <c r="C135" s="291"/>
      <c r="D135" s="207" t="s">
        <v>962</v>
      </c>
      <c r="E135" s="207"/>
    </row>
    <row r="136" spans="2:5" hidden="1" x14ac:dyDescent="0.2">
      <c r="B136" s="271"/>
      <c r="C136" s="291"/>
      <c r="D136" s="207" t="s">
        <v>963</v>
      </c>
      <c r="E136" s="207"/>
    </row>
    <row r="137" spans="2:5" hidden="1" x14ac:dyDescent="0.2">
      <c r="B137" s="271"/>
      <c r="C137" s="291"/>
      <c r="D137" s="207" t="s">
        <v>964</v>
      </c>
      <c r="E137" s="207"/>
    </row>
    <row r="138" spans="2:5" hidden="1" x14ac:dyDescent="0.2">
      <c r="B138" s="271"/>
      <c r="C138" s="291" t="s">
        <v>965</v>
      </c>
      <c r="D138" s="207" t="s">
        <v>966</v>
      </c>
      <c r="E138" s="207"/>
    </row>
    <row r="139" spans="2:5" hidden="1" x14ac:dyDescent="0.2">
      <c r="B139" s="271"/>
      <c r="C139" s="291"/>
      <c r="D139" s="207" t="s">
        <v>967</v>
      </c>
      <c r="E139" s="207"/>
    </row>
    <row r="140" spans="2:5" hidden="1" x14ac:dyDescent="0.2">
      <c r="B140" s="271"/>
      <c r="C140" s="291"/>
      <c r="D140" s="207" t="s">
        <v>968</v>
      </c>
      <c r="E140" s="207"/>
    </row>
    <row r="141" spans="2:5" hidden="1" x14ac:dyDescent="0.2">
      <c r="B141" s="271"/>
      <c r="C141" s="291"/>
      <c r="D141" s="207" t="s">
        <v>969</v>
      </c>
      <c r="E141" s="207"/>
    </row>
    <row r="142" spans="2:5" hidden="1" x14ac:dyDescent="0.2">
      <c r="B142" s="271"/>
      <c r="C142" s="291"/>
      <c r="D142" s="207" t="s">
        <v>970</v>
      </c>
      <c r="E142" s="207"/>
    </row>
    <row r="143" spans="2:5" hidden="1" x14ac:dyDescent="0.2">
      <c r="B143" s="271"/>
      <c r="C143" s="291"/>
      <c r="D143" s="207" t="s">
        <v>964</v>
      </c>
      <c r="E143" s="207"/>
    </row>
    <row r="144" spans="2:5" hidden="1" x14ac:dyDescent="0.2">
      <c r="B144" s="271"/>
      <c r="C144" s="291" t="s">
        <v>971</v>
      </c>
      <c r="D144" s="207" t="s">
        <v>972</v>
      </c>
      <c r="E144" s="207"/>
    </row>
    <row r="145" spans="2:5" hidden="1" x14ac:dyDescent="0.2">
      <c r="B145" s="271"/>
      <c r="C145" s="291"/>
      <c r="D145" s="207" t="s">
        <v>968</v>
      </c>
      <c r="E145" s="207"/>
    </row>
    <row r="146" spans="2:5" hidden="1" x14ac:dyDescent="0.2">
      <c r="B146" s="271"/>
      <c r="C146" s="291"/>
      <c r="D146" s="207" t="s">
        <v>969</v>
      </c>
      <c r="E146" s="207"/>
    </row>
    <row r="147" spans="2:5" hidden="1" x14ac:dyDescent="0.2">
      <c r="B147" s="271"/>
      <c r="C147" s="291"/>
      <c r="D147" s="207" t="s">
        <v>970</v>
      </c>
      <c r="E147" s="207"/>
    </row>
    <row r="148" spans="2:5" hidden="1" x14ac:dyDescent="0.2">
      <c r="B148" s="271"/>
      <c r="C148" s="291"/>
      <c r="D148" s="207" t="s">
        <v>964</v>
      </c>
      <c r="E148" s="207"/>
    </row>
    <row r="149" spans="2:5" hidden="1" x14ac:dyDescent="0.2">
      <c r="B149" s="271"/>
      <c r="C149" s="291" t="s">
        <v>973</v>
      </c>
      <c r="D149" s="207" t="s">
        <v>974</v>
      </c>
      <c r="E149" s="207"/>
    </row>
    <row r="150" spans="2:5" hidden="1" x14ac:dyDescent="0.2">
      <c r="B150" s="271"/>
      <c r="C150" s="291"/>
      <c r="D150" s="207" t="s">
        <v>975</v>
      </c>
      <c r="E150" s="207"/>
    </row>
    <row r="151" spans="2:5" hidden="1" x14ac:dyDescent="0.2">
      <c r="B151" s="271"/>
      <c r="C151" s="291"/>
      <c r="D151" s="207" t="s">
        <v>964</v>
      </c>
      <c r="E151" s="207"/>
    </row>
    <row r="152" spans="2:5" hidden="1" x14ac:dyDescent="0.2">
      <c r="B152" s="271"/>
      <c r="C152" s="291" t="s">
        <v>976</v>
      </c>
      <c r="D152" s="207" t="s">
        <v>977</v>
      </c>
      <c r="E152" s="207"/>
    </row>
    <row r="153" spans="2:5" hidden="1" x14ac:dyDescent="0.2">
      <c r="B153" s="271"/>
      <c r="C153" s="291"/>
      <c r="D153" s="207" t="s">
        <v>978</v>
      </c>
      <c r="E153" s="207"/>
    </row>
    <row r="154" spans="2:5" hidden="1" x14ac:dyDescent="0.2">
      <c r="B154" s="271"/>
      <c r="C154" s="291"/>
      <c r="D154" s="207" t="s">
        <v>964</v>
      </c>
      <c r="E154" s="207"/>
    </row>
    <row r="155" spans="2:5" hidden="1" x14ac:dyDescent="0.2">
      <c r="B155" s="226"/>
      <c r="C155" s="227"/>
      <c r="D155" s="228"/>
      <c r="E155" s="228"/>
    </row>
    <row r="156" spans="2:5" hidden="1" x14ac:dyDescent="0.2">
      <c r="B156" s="226"/>
      <c r="C156" s="227"/>
      <c r="D156" s="228"/>
      <c r="E156" s="228"/>
    </row>
    <row r="157" spans="2:5" hidden="1" x14ac:dyDescent="0.2">
      <c r="B157" s="226"/>
      <c r="C157" s="227"/>
      <c r="D157" s="228"/>
      <c r="E157" s="228"/>
    </row>
    <row r="158" spans="2:5" hidden="1" x14ac:dyDescent="0.2">
      <c r="B158" s="202" t="s">
        <v>138</v>
      </c>
      <c r="C158" s="203" t="s">
        <v>843</v>
      </c>
      <c r="D158" s="204" t="s">
        <v>955</v>
      </c>
      <c r="E158" s="204" t="s">
        <v>92</v>
      </c>
    </row>
    <row r="159" spans="2:5" hidden="1" x14ac:dyDescent="0.2">
      <c r="B159" s="271" t="s">
        <v>979</v>
      </c>
      <c r="C159" s="291" t="s">
        <v>980</v>
      </c>
      <c r="D159" s="207" t="s">
        <v>958</v>
      </c>
      <c r="E159" s="207"/>
    </row>
    <row r="160" spans="2:5" hidden="1" x14ac:dyDescent="0.2">
      <c r="B160" s="271"/>
      <c r="C160" s="291"/>
      <c r="D160" s="207" t="s">
        <v>981</v>
      </c>
      <c r="E160" s="207"/>
    </row>
    <row r="161" spans="2:5" hidden="1" x14ac:dyDescent="0.2">
      <c r="B161" s="271"/>
      <c r="C161" s="291"/>
      <c r="D161" s="207" t="s">
        <v>982</v>
      </c>
      <c r="E161" s="207"/>
    </row>
    <row r="162" spans="2:5" hidden="1" x14ac:dyDescent="0.2">
      <c r="B162" s="271"/>
      <c r="C162" s="291"/>
      <c r="D162" s="207" t="s">
        <v>983</v>
      </c>
      <c r="E162" s="207"/>
    </row>
    <row r="163" spans="2:5" hidden="1" x14ac:dyDescent="0.2">
      <c r="B163" s="271"/>
      <c r="C163" s="291"/>
      <c r="D163" s="207" t="s">
        <v>984</v>
      </c>
      <c r="E163" s="207"/>
    </row>
    <row r="164" spans="2:5" hidden="1" x14ac:dyDescent="0.2">
      <c r="B164" s="271"/>
      <c r="C164" s="291"/>
      <c r="D164" s="207" t="s">
        <v>963</v>
      </c>
      <c r="E164" s="207"/>
    </row>
    <row r="165" spans="2:5" hidden="1" x14ac:dyDescent="0.2">
      <c r="B165" s="271"/>
      <c r="C165" s="291"/>
      <c r="D165" s="207" t="s">
        <v>964</v>
      </c>
      <c r="E165" s="207"/>
    </row>
    <row r="166" spans="2:5" hidden="1" x14ac:dyDescent="0.2">
      <c r="B166" s="271"/>
      <c r="C166" s="291" t="s">
        <v>985</v>
      </c>
      <c r="D166" s="207" t="s">
        <v>986</v>
      </c>
      <c r="E166" s="207"/>
    </row>
    <row r="167" spans="2:5" hidden="1" x14ac:dyDescent="0.2">
      <c r="B167" s="271"/>
      <c r="C167" s="291"/>
      <c r="D167" s="207" t="s">
        <v>969</v>
      </c>
      <c r="E167" s="207"/>
    </row>
    <row r="168" spans="2:5" hidden="1" x14ac:dyDescent="0.2">
      <c r="B168" s="271"/>
      <c r="C168" s="291"/>
      <c r="D168" s="207" t="s">
        <v>970</v>
      </c>
      <c r="E168" s="207"/>
    </row>
    <row r="169" spans="2:5" hidden="1" x14ac:dyDescent="0.2">
      <c r="B169" s="271"/>
      <c r="C169" s="291"/>
      <c r="D169" s="207" t="s">
        <v>987</v>
      </c>
      <c r="E169" s="207"/>
    </row>
    <row r="170" spans="2:5" hidden="1" x14ac:dyDescent="0.2">
      <c r="B170" s="271"/>
      <c r="C170" s="291"/>
      <c r="D170" s="207" t="s">
        <v>988</v>
      </c>
      <c r="E170" s="207"/>
    </row>
    <row r="171" spans="2:5" hidden="1" x14ac:dyDescent="0.2">
      <c r="B171" s="271"/>
      <c r="C171" s="291"/>
      <c r="D171" s="207" t="s">
        <v>989</v>
      </c>
      <c r="E171" s="207"/>
    </row>
    <row r="172" spans="2:5" hidden="1" x14ac:dyDescent="0.2">
      <c r="B172" s="271"/>
      <c r="C172" s="291"/>
      <c r="D172" s="207" t="s">
        <v>964</v>
      </c>
      <c r="E172" s="207"/>
    </row>
    <row r="173" spans="2:5" hidden="1" x14ac:dyDescent="0.2">
      <c r="B173" s="271"/>
      <c r="C173" s="291" t="s">
        <v>990</v>
      </c>
      <c r="D173" s="207" t="s">
        <v>991</v>
      </c>
      <c r="E173" s="207"/>
    </row>
    <row r="174" spans="2:5" hidden="1" x14ac:dyDescent="0.2">
      <c r="B174" s="271"/>
      <c r="C174" s="291"/>
      <c r="D174" s="207" t="s">
        <v>992</v>
      </c>
      <c r="E174" s="207"/>
    </row>
    <row r="175" spans="2:5" hidden="1" x14ac:dyDescent="0.2">
      <c r="B175" s="271"/>
      <c r="C175" s="291"/>
      <c r="D175" s="207" t="s">
        <v>993</v>
      </c>
      <c r="E175" s="207"/>
    </row>
    <row r="176" spans="2:5" hidden="1" x14ac:dyDescent="0.2">
      <c r="B176" s="271"/>
      <c r="C176" s="291"/>
      <c r="D176" s="207" t="s">
        <v>994</v>
      </c>
      <c r="E176" s="207"/>
    </row>
    <row r="177" spans="2:5" hidden="1" x14ac:dyDescent="0.2">
      <c r="B177" s="271"/>
      <c r="C177" s="291"/>
      <c r="D177" s="207" t="s">
        <v>995</v>
      </c>
      <c r="E177" s="207"/>
    </row>
    <row r="178" spans="2:5" hidden="1" x14ac:dyDescent="0.2">
      <c r="B178" s="271"/>
      <c r="C178" s="291"/>
      <c r="D178" s="207" t="s">
        <v>996</v>
      </c>
      <c r="E178" s="207"/>
    </row>
    <row r="179" spans="2:5" hidden="1" x14ac:dyDescent="0.2">
      <c r="B179" s="271"/>
      <c r="C179" s="291"/>
      <c r="D179" s="207" t="s">
        <v>964</v>
      </c>
      <c r="E179" s="207"/>
    </row>
    <row r="180" spans="2:5" hidden="1" x14ac:dyDescent="0.2">
      <c r="B180" s="271"/>
      <c r="C180" s="291" t="s">
        <v>997</v>
      </c>
      <c r="D180" s="207" t="s">
        <v>998</v>
      </c>
      <c r="E180" s="207"/>
    </row>
    <row r="181" spans="2:5" hidden="1" x14ac:dyDescent="0.2">
      <c r="B181" s="271"/>
      <c r="C181" s="291"/>
      <c r="D181" s="207" t="s">
        <v>999</v>
      </c>
      <c r="E181" s="207"/>
    </row>
    <row r="182" spans="2:5" hidden="1" x14ac:dyDescent="0.2">
      <c r="B182" s="271"/>
      <c r="C182" s="291"/>
      <c r="D182" s="207" t="s">
        <v>964</v>
      </c>
      <c r="E182" s="207"/>
    </row>
    <row r="183" spans="2:5" hidden="1" x14ac:dyDescent="0.2">
      <c r="B183" s="271"/>
      <c r="C183" s="291" t="s">
        <v>1000</v>
      </c>
      <c r="D183" s="207" t="s">
        <v>1001</v>
      </c>
      <c r="E183" s="207"/>
    </row>
    <row r="184" spans="2:5" hidden="1" x14ac:dyDescent="0.2">
      <c r="B184" s="271"/>
      <c r="C184" s="291"/>
      <c r="D184" s="207" t="s">
        <v>1002</v>
      </c>
      <c r="E184" s="207"/>
    </row>
    <row r="185" spans="2:5" hidden="1" x14ac:dyDescent="0.2">
      <c r="B185" s="271"/>
      <c r="C185" s="291"/>
      <c r="D185" s="207" t="s">
        <v>964</v>
      </c>
      <c r="E185" s="207"/>
    </row>
    <row r="186" spans="2:5" hidden="1" x14ac:dyDescent="0.2">
      <c r="B186" s="271"/>
      <c r="C186" s="230" t="s">
        <v>1003</v>
      </c>
      <c r="D186" s="207" t="s">
        <v>964</v>
      </c>
      <c r="E186" s="207"/>
    </row>
    <row r="187" spans="2:5" hidden="1" x14ac:dyDescent="0.2">
      <c r="B187" s="271"/>
      <c r="C187" s="230" t="s">
        <v>1004</v>
      </c>
      <c r="D187" s="207" t="s">
        <v>1005</v>
      </c>
      <c r="E187" s="207"/>
    </row>
    <row r="190" spans="2:5" hidden="1" x14ac:dyDescent="0.2"/>
    <row r="191" spans="2:5" hidden="1" x14ac:dyDescent="0.2"/>
    <row r="192" spans="2:5"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sheetData>
  <mergeCells count="41">
    <mergeCell ref="B159:B187"/>
    <mergeCell ref="C159:C165"/>
    <mergeCell ref="C166:C172"/>
    <mergeCell ref="C173:C179"/>
    <mergeCell ref="C180:C182"/>
    <mergeCell ref="C183:C185"/>
    <mergeCell ref="B118:B121"/>
    <mergeCell ref="B131:B154"/>
    <mergeCell ref="C131:C137"/>
    <mergeCell ref="C138:C143"/>
    <mergeCell ref="C144:C148"/>
    <mergeCell ref="C149:C151"/>
    <mergeCell ref="C152:C154"/>
    <mergeCell ref="B90:B113"/>
    <mergeCell ref="C90:C92"/>
    <mergeCell ref="C93:C95"/>
    <mergeCell ref="C96:C98"/>
    <mergeCell ref="C99:C101"/>
    <mergeCell ref="C102:C104"/>
    <mergeCell ref="C105:C107"/>
    <mergeCell ref="C108:C110"/>
    <mergeCell ref="C111:C113"/>
    <mergeCell ref="B62:B85"/>
    <mergeCell ref="C62:C64"/>
    <mergeCell ref="C65:C67"/>
    <mergeCell ref="C68:C70"/>
    <mergeCell ref="C71:C73"/>
    <mergeCell ref="C74:C76"/>
    <mergeCell ref="C77:C79"/>
    <mergeCell ref="C80:C82"/>
    <mergeCell ref="C83:C85"/>
    <mergeCell ref="B10:G10"/>
    <mergeCell ref="B12:G12"/>
    <mergeCell ref="B11:G11"/>
    <mergeCell ref="L17:M17"/>
    <mergeCell ref="B46:B57"/>
    <mergeCell ref="C46:C48"/>
    <mergeCell ref="C49:C51"/>
    <mergeCell ref="C52:C54"/>
    <mergeCell ref="C55:C57"/>
    <mergeCell ref="B15:D15"/>
  </mergeCells>
  <phoneticPr fontId="6" type="noConversion"/>
  <conditionalFormatting sqref="E59 E87">
    <cfRule type="expression" dxfId="2" priority="1" stopIfTrue="1">
      <formula>NOT(E59="")</formula>
    </cfRule>
  </conditionalFormatting>
  <dataValidations count="1">
    <dataValidation type="decimal" allowBlank="1" showInputMessage="1" showErrorMessage="1" sqref="I80:I86 I92:I98 I68:I74 I104:I110 I20:I26 I44:I50 I56:I62 I32:I38" xr:uid="{1A6F7D7D-C9B8-EA43-8659-D10A0F209D47}">
      <formula1>0</formula1>
      <formula2>100</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2FC9CD-688E-874A-88D1-1500955F0E27}">
          <x14:formula1>
            <xm:f>Lists!$S$2:$S$7</xm:f>
          </x14:formula1>
          <xm:sqref>F46:F57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E98A-D58D-4D95-9D92-CCC3D6C97ACF}">
  <sheetPr>
    <tabColor theme="4" tint="0.39997558519241921"/>
  </sheetPr>
  <dimension ref="B2:Q200"/>
  <sheetViews>
    <sheetView showGridLines="0" topLeftCell="N1" zoomScale="120" zoomScaleNormal="120" workbookViewId="0">
      <selection activeCell="S22" sqref="S22"/>
    </sheetView>
  </sheetViews>
  <sheetFormatPr defaultColWidth="10.875" defaultRowHeight="12.75" x14ac:dyDescent="0.2"/>
  <cols>
    <col min="1" max="1" width="5.375" style="17" customWidth="1"/>
    <col min="2" max="2" width="19.5" style="17" hidden="1" customWidth="1"/>
    <col min="3" max="3" width="31.5" style="17" hidden="1" customWidth="1"/>
    <col min="4" max="4" width="30" style="17" hidden="1" customWidth="1"/>
    <col min="5" max="5" width="10.875" style="17" hidden="1" customWidth="1"/>
    <col min="6" max="7" width="9" style="17" hidden="1" customWidth="1"/>
    <col min="8" max="8" width="46" style="17" hidden="1" customWidth="1"/>
    <col min="9" max="9" width="21" style="17" hidden="1" customWidth="1"/>
    <col min="10" max="11" width="9" style="17" hidden="1" customWidth="1"/>
    <col min="12" max="12" width="42" style="17" customWidth="1"/>
    <col min="13" max="13" width="57.125" style="17" customWidth="1"/>
    <col min="14" max="14" width="21.125" style="17" bestFit="1" customWidth="1"/>
    <col min="15" max="15" width="11.5" style="37" customWidth="1"/>
    <col min="16" max="16" width="56.875" style="17" customWidth="1"/>
    <col min="17" max="17" width="13.5" style="17" customWidth="1"/>
    <col min="18" max="16384" width="10.875" style="17"/>
  </cols>
  <sheetData>
    <row r="2" spans="2:17" ht="20.25" x14ac:dyDescent="0.3">
      <c r="B2" s="38" t="s">
        <v>291</v>
      </c>
      <c r="L2" s="38" t="s">
        <v>291</v>
      </c>
      <c r="O2" s="17"/>
    </row>
    <row r="3" spans="2:17" s="225" customFormat="1" ht="15.75" x14ac:dyDescent="0.25">
      <c r="B3" s="224" t="s">
        <v>944</v>
      </c>
      <c r="L3" s="224" t="s">
        <v>1053</v>
      </c>
    </row>
    <row r="4" spans="2:17" x14ac:dyDescent="0.2">
      <c r="B4" s="4"/>
      <c r="C4" s="3"/>
      <c r="L4" s="4"/>
      <c r="M4" s="3"/>
      <c r="O4" s="17"/>
    </row>
    <row r="5" spans="2:17" x14ac:dyDescent="0.2">
      <c r="B5" s="4" t="s">
        <v>1</v>
      </c>
      <c r="C5" s="5">
        <f>Lists!B1</f>
        <v>45200</v>
      </c>
      <c r="L5" s="4" t="s">
        <v>1</v>
      </c>
      <c r="M5" s="5">
        <f>Lists!B1</f>
        <v>45200</v>
      </c>
      <c r="O5" s="17"/>
    </row>
    <row r="6" spans="2:17" x14ac:dyDescent="0.2">
      <c r="B6" s="4" t="s">
        <v>2</v>
      </c>
      <c r="C6" s="5">
        <f>Lists!B2</f>
        <v>45565</v>
      </c>
      <c r="L6" s="4" t="s">
        <v>2</v>
      </c>
      <c r="M6" s="5">
        <f>Lists!B2</f>
        <v>45565</v>
      </c>
      <c r="O6" s="17"/>
    </row>
    <row r="7" spans="2:17" x14ac:dyDescent="0.2">
      <c r="O7" s="17"/>
    </row>
    <row r="8" spans="2:17" x14ac:dyDescent="0.2">
      <c r="O8" s="17"/>
    </row>
    <row r="9" spans="2:17" ht="42.95" customHeight="1" x14ac:dyDescent="0.2">
      <c r="B9" s="288" t="s">
        <v>875</v>
      </c>
      <c r="C9" s="288"/>
      <c r="D9" s="288"/>
      <c r="E9" s="288"/>
      <c r="F9" s="288"/>
      <c r="G9" s="288"/>
      <c r="L9" s="288" t="s">
        <v>1050</v>
      </c>
      <c r="M9" s="288"/>
      <c r="N9" s="288"/>
      <c r="O9" s="288"/>
      <c r="P9" s="288"/>
      <c r="Q9" s="288"/>
    </row>
    <row r="10" spans="2:17" ht="37.5" customHeight="1" x14ac:dyDescent="0.2">
      <c r="B10" s="288" t="s">
        <v>878</v>
      </c>
      <c r="C10" s="288"/>
      <c r="D10" s="288"/>
      <c r="E10" s="288"/>
      <c r="F10" s="288"/>
      <c r="G10" s="288"/>
      <c r="L10" s="288" t="s">
        <v>878</v>
      </c>
      <c r="M10" s="288"/>
      <c r="N10" s="288"/>
      <c r="O10" s="288"/>
      <c r="P10" s="288"/>
      <c r="Q10" s="288"/>
    </row>
    <row r="11" spans="2:17" x14ac:dyDescent="0.2">
      <c r="B11" s="82"/>
      <c r="C11" s="82"/>
      <c r="D11" s="82"/>
      <c r="E11" s="82"/>
      <c r="F11" s="82"/>
      <c r="G11" s="82"/>
    </row>
    <row r="12" spans="2:17" ht="15" x14ac:dyDescent="0.25">
      <c r="B12" s="82"/>
      <c r="C12" s="82"/>
      <c r="D12" s="82"/>
      <c r="E12" s="82"/>
      <c r="F12" s="82"/>
      <c r="G12" s="82"/>
      <c r="L12" s="83" t="s">
        <v>1045</v>
      </c>
      <c r="P12" s="293" t="s">
        <v>1052</v>
      </c>
      <c r="Q12" s="293"/>
    </row>
    <row r="13" spans="2:17" ht="30" customHeight="1" x14ac:dyDescent="0.25">
      <c r="B13" s="83" t="s">
        <v>261</v>
      </c>
      <c r="H13" s="83" t="s">
        <v>262</v>
      </c>
      <c r="L13" s="294" t="s">
        <v>1054</v>
      </c>
      <c r="M13" s="294"/>
      <c r="N13" s="294"/>
      <c r="O13" s="17"/>
      <c r="P13" s="33" t="s">
        <v>1051</v>
      </c>
    </row>
    <row r="14" spans="2:17" ht="15" x14ac:dyDescent="0.25">
      <c r="B14" s="83" t="s">
        <v>945</v>
      </c>
      <c r="H14" s="33" t="s">
        <v>264</v>
      </c>
      <c r="I14" s="89"/>
      <c r="L14" s="100"/>
    </row>
    <row r="15" spans="2:17" ht="15" x14ac:dyDescent="0.25">
      <c r="B15" s="105" t="s">
        <v>65</v>
      </c>
      <c r="C15" s="106" t="s">
        <v>265</v>
      </c>
      <c r="D15" s="106" t="s">
        <v>266</v>
      </c>
      <c r="H15" s="13" t="s">
        <v>267</v>
      </c>
      <c r="I15" s="89"/>
      <c r="L15" s="204"/>
      <c r="M15" s="251" t="s">
        <v>1041</v>
      </c>
      <c r="N15" s="106" t="s">
        <v>1042</v>
      </c>
      <c r="O15" s="17"/>
      <c r="P15" s="289" t="s">
        <v>268</v>
      </c>
      <c r="Q15" s="290"/>
    </row>
    <row r="16" spans="2:17" ht="39" x14ac:dyDescent="0.25">
      <c r="B16" s="107"/>
      <c r="C16" s="98"/>
      <c r="D16" s="98"/>
      <c r="H16" s="22" t="s">
        <v>269</v>
      </c>
      <c r="I16" s="89"/>
      <c r="L16" s="254" t="s">
        <v>1055</v>
      </c>
      <c r="M16" s="255"/>
      <c r="N16" s="250"/>
      <c r="O16" s="17"/>
      <c r="P16" s="60" t="s">
        <v>270</v>
      </c>
      <c r="Q16" s="98"/>
    </row>
    <row r="17" spans="2:17" ht="15" x14ac:dyDescent="0.25">
      <c r="B17" s="107"/>
      <c r="C17" s="98"/>
      <c r="D17" s="98"/>
      <c r="H17" s="22" t="s">
        <v>271</v>
      </c>
      <c r="I17" s="89"/>
      <c r="L17" s="204"/>
      <c r="M17" s="256"/>
      <c r="N17" s="89"/>
      <c r="O17" s="17"/>
      <c r="P17" s="60" t="s">
        <v>272</v>
      </c>
      <c r="Q17" s="98"/>
    </row>
    <row r="18" spans="2:17" ht="15" x14ac:dyDescent="0.25">
      <c r="B18" s="107"/>
      <c r="C18" s="98"/>
      <c r="D18" s="98"/>
      <c r="H18" s="13" t="s">
        <v>273</v>
      </c>
      <c r="I18" s="111">
        <v>0</v>
      </c>
      <c r="L18" s="204"/>
      <c r="M18" s="256"/>
      <c r="N18" s="89"/>
      <c r="O18" s="17"/>
      <c r="P18" s="85" t="s">
        <v>274</v>
      </c>
      <c r="Q18" s="98"/>
    </row>
    <row r="19" spans="2:17" ht="15" x14ac:dyDescent="0.25">
      <c r="B19" s="107"/>
      <c r="C19" s="98"/>
      <c r="D19" s="98"/>
      <c r="H19" s="13" t="s">
        <v>275</v>
      </c>
      <c r="I19" s="94">
        <v>0</v>
      </c>
      <c r="L19" s="204"/>
      <c r="M19" s="256"/>
      <c r="N19" s="89"/>
      <c r="O19" s="17"/>
      <c r="P19" s="85" t="s">
        <v>276</v>
      </c>
      <c r="Q19" s="98"/>
    </row>
    <row r="20" spans="2:17" ht="15" x14ac:dyDescent="0.25">
      <c r="B20" s="107"/>
      <c r="C20" s="98"/>
      <c r="D20" s="98"/>
      <c r="H20" s="13" t="s">
        <v>277</v>
      </c>
      <c r="I20" s="94">
        <v>0</v>
      </c>
      <c r="L20" s="204"/>
      <c r="M20" s="256"/>
      <c r="N20" s="89"/>
      <c r="O20" s="17"/>
      <c r="P20" s="85" t="s">
        <v>278</v>
      </c>
      <c r="Q20" s="98"/>
    </row>
    <row r="21" spans="2:17" ht="15.95" customHeight="1" x14ac:dyDescent="0.25">
      <c r="B21" s="107"/>
      <c r="C21" s="98"/>
      <c r="D21" s="98"/>
      <c r="H21" s="13" t="s">
        <v>279</v>
      </c>
      <c r="I21" s="94">
        <v>0</v>
      </c>
      <c r="L21" s="204"/>
      <c r="M21" s="256"/>
      <c r="N21" s="89"/>
      <c r="O21" s="17"/>
      <c r="P21" s="85" t="s">
        <v>280</v>
      </c>
      <c r="Q21" s="98">
        <v>87520</v>
      </c>
    </row>
    <row r="22" spans="2:17" ht="15" x14ac:dyDescent="0.25">
      <c r="B22" s="107"/>
      <c r="C22" s="98"/>
      <c r="D22" s="98"/>
      <c r="H22" s="13" t="s">
        <v>281</v>
      </c>
      <c r="I22" s="94">
        <v>0</v>
      </c>
    </row>
    <row r="23" spans="2:17" ht="15" x14ac:dyDescent="0.25">
      <c r="B23" s="107"/>
      <c r="C23" s="98"/>
      <c r="D23" s="98"/>
      <c r="H23" s="13" t="s">
        <v>282</v>
      </c>
      <c r="I23" s="94">
        <v>0</v>
      </c>
    </row>
    <row r="24" spans="2:17" ht="15" x14ac:dyDescent="0.25">
      <c r="B24" s="107"/>
      <c r="C24" s="98"/>
      <c r="D24" s="98"/>
      <c r="H24" s="13" t="s">
        <v>283</v>
      </c>
      <c r="I24" s="94">
        <v>0</v>
      </c>
    </row>
    <row r="25" spans="2:17" ht="15" x14ac:dyDescent="0.25">
      <c r="B25" s="107"/>
      <c r="C25" s="98"/>
      <c r="D25" s="98"/>
    </row>
    <row r="26" spans="2:17" ht="15" x14ac:dyDescent="0.25">
      <c r="B26" s="107"/>
      <c r="C26" s="98"/>
      <c r="D26" s="98"/>
      <c r="H26" s="33" t="s">
        <v>284</v>
      </c>
      <c r="I26" s="89"/>
    </row>
    <row r="27" spans="2:17" ht="15" x14ac:dyDescent="0.25">
      <c r="B27" s="107"/>
      <c r="C27" s="98"/>
      <c r="D27" s="98"/>
      <c r="H27" s="13" t="s">
        <v>267</v>
      </c>
      <c r="I27" s="89"/>
    </row>
    <row r="28" spans="2:17" x14ac:dyDescent="0.2">
      <c r="B28" s="108"/>
      <c r="C28" s="109"/>
      <c r="D28" s="98"/>
      <c r="H28" s="22" t="s">
        <v>269</v>
      </c>
      <c r="I28" s="89"/>
    </row>
    <row r="29" spans="2:17" x14ac:dyDescent="0.2">
      <c r="B29" s="108"/>
      <c r="C29" s="109"/>
      <c r="D29" s="98"/>
      <c r="H29" s="22" t="s">
        <v>271</v>
      </c>
      <c r="I29" s="89"/>
    </row>
    <row r="30" spans="2:17" x14ac:dyDescent="0.2">
      <c r="B30" s="108"/>
      <c r="C30" s="109"/>
      <c r="D30" s="98"/>
      <c r="H30" s="13" t="s">
        <v>273</v>
      </c>
      <c r="I30" s="111">
        <v>0</v>
      </c>
      <c r="K30" s="103"/>
      <c r="L30" s="103"/>
      <c r="M30" s="103"/>
      <c r="N30" s="103"/>
      <c r="O30" s="103"/>
    </row>
    <row r="31" spans="2:17" x14ac:dyDescent="0.2">
      <c r="B31" s="108"/>
      <c r="C31" s="109"/>
      <c r="D31" s="98"/>
      <c r="H31" s="13" t="s">
        <v>275</v>
      </c>
      <c r="I31" s="94">
        <v>0</v>
      </c>
    </row>
    <row r="32" spans="2:17" x14ac:dyDescent="0.2">
      <c r="B32" s="108"/>
      <c r="C32" s="109"/>
      <c r="D32" s="98"/>
      <c r="H32" s="13" t="s">
        <v>277</v>
      </c>
      <c r="I32" s="94">
        <v>0</v>
      </c>
    </row>
    <row r="33" spans="2:10" x14ac:dyDescent="0.2">
      <c r="B33" s="108"/>
      <c r="C33" s="109"/>
      <c r="D33" s="98"/>
      <c r="H33" s="13" t="s">
        <v>279</v>
      </c>
      <c r="I33" s="94">
        <v>0</v>
      </c>
    </row>
    <row r="34" spans="2:10" x14ac:dyDescent="0.2">
      <c r="B34" s="108"/>
      <c r="C34" s="109"/>
      <c r="D34" s="98"/>
      <c r="H34" s="13" t="s">
        <v>281</v>
      </c>
      <c r="I34" s="94">
        <v>0</v>
      </c>
    </row>
    <row r="35" spans="2:10" x14ac:dyDescent="0.2">
      <c r="B35" s="108"/>
      <c r="C35" s="109"/>
      <c r="D35" s="98"/>
      <c r="H35" s="13" t="s">
        <v>282</v>
      </c>
      <c r="I35" s="94">
        <v>0</v>
      </c>
    </row>
    <row r="36" spans="2:10" x14ac:dyDescent="0.2">
      <c r="B36" s="108"/>
      <c r="C36" s="109"/>
      <c r="D36" s="98"/>
      <c r="H36" s="13" t="s">
        <v>283</v>
      </c>
      <c r="I36" s="94">
        <v>0</v>
      </c>
    </row>
    <row r="37" spans="2:10" x14ac:dyDescent="0.2">
      <c r="B37" s="108"/>
      <c r="C37" s="109"/>
      <c r="D37" s="98"/>
    </row>
    <row r="38" spans="2:10" x14ac:dyDescent="0.2">
      <c r="B38" s="108"/>
      <c r="C38" s="109"/>
      <c r="D38" s="98"/>
      <c r="H38" s="33" t="s">
        <v>285</v>
      </c>
      <c r="I38" s="89"/>
    </row>
    <row r="39" spans="2:10" x14ac:dyDescent="0.2">
      <c r="B39" s="108"/>
      <c r="C39" s="109"/>
      <c r="D39" s="98"/>
      <c r="H39" s="13" t="s">
        <v>267</v>
      </c>
      <c r="I39" s="89"/>
    </row>
    <row r="40" spans="2:10" x14ac:dyDescent="0.2">
      <c r="B40" s="108"/>
      <c r="C40" s="109"/>
      <c r="D40" s="98"/>
      <c r="H40" s="22" t="s">
        <v>269</v>
      </c>
      <c r="I40" s="89"/>
    </row>
    <row r="41" spans="2:10" x14ac:dyDescent="0.2">
      <c r="B41" s="84"/>
      <c r="C41" s="37"/>
      <c r="H41" s="22" t="s">
        <v>271</v>
      </c>
      <c r="I41" s="89"/>
    </row>
    <row r="42" spans="2:10" ht="15" x14ac:dyDescent="0.25">
      <c r="B42" s="83" t="s">
        <v>946</v>
      </c>
      <c r="H42" s="13" t="s">
        <v>273</v>
      </c>
      <c r="I42" s="111">
        <v>0</v>
      </c>
      <c r="J42" s="33"/>
    </row>
    <row r="43" spans="2:10" x14ac:dyDescent="0.2">
      <c r="B43" s="202" t="s">
        <v>138</v>
      </c>
      <c r="C43" s="203" t="s">
        <v>843</v>
      </c>
      <c r="D43" s="204" t="s">
        <v>844</v>
      </c>
      <c r="E43" s="204" t="s">
        <v>92</v>
      </c>
      <c r="F43" s="204" t="s">
        <v>61</v>
      </c>
      <c r="H43" s="13" t="s">
        <v>275</v>
      </c>
      <c r="I43" s="94">
        <v>0</v>
      </c>
      <c r="J43" s="104"/>
    </row>
    <row r="44" spans="2:10" x14ac:dyDescent="0.2">
      <c r="B44" s="271" t="s">
        <v>853</v>
      </c>
      <c r="C44" s="291" t="s">
        <v>854</v>
      </c>
      <c r="D44" s="207" t="s">
        <v>947</v>
      </c>
      <c r="E44" s="207"/>
      <c r="F44" s="207"/>
      <c r="H44" s="13" t="s">
        <v>277</v>
      </c>
      <c r="I44" s="94">
        <v>0</v>
      </c>
      <c r="J44" s="104"/>
    </row>
    <row r="45" spans="2:10" x14ac:dyDescent="0.2">
      <c r="B45" s="271"/>
      <c r="C45" s="291"/>
      <c r="D45" s="207" t="s">
        <v>948</v>
      </c>
      <c r="E45" s="207"/>
      <c r="F45" s="207"/>
      <c r="H45" s="13" t="s">
        <v>279</v>
      </c>
      <c r="I45" s="94">
        <v>0</v>
      </c>
      <c r="J45" s="104"/>
    </row>
    <row r="46" spans="2:10" x14ac:dyDescent="0.2">
      <c r="B46" s="271"/>
      <c r="C46" s="291"/>
      <c r="D46" s="207" t="s">
        <v>847</v>
      </c>
      <c r="E46" s="207"/>
      <c r="F46" s="207"/>
      <c r="H46" s="13" t="s">
        <v>281</v>
      </c>
      <c r="I46" s="94">
        <v>0</v>
      </c>
      <c r="J46" s="104"/>
    </row>
    <row r="47" spans="2:10" x14ac:dyDescent="0.2">
      <c r="B47" s="271"/>
      <c r="C47" s="291" t="s">
        <v>855</v>
      </c>
      <c r="D47" s="207" t="s">
        <v>947</v>
      </c>
      <c r="E47" s="207"/>
      <c r="F47" s="207"/>
      <c r="H47" s="13" t="s">
        <v>282</v>
      </c>
      <c r="I47" s="94">
        <v>0</v>
      </c>
      <c r="J47" s="104"/>
    </row>
    <row r="48" spans="2:10" x14ac:dyDescent="0.2">
      <c r="B48" s="271"/>
      <c r="C48" s="291"/>
      <c r="D48" s="207" t="s">
        <v>948</v>
      </c>
      <c r="E48" s="207"/>
      <c r="F48" s="207"/>
      <c r="H48" s="13" t="s">
        <v>283</v>
      </c>
      <c r="I48" s="94">
        <v>0</v>
      </c>
      <c r="J48" s="104"/>
    </row>
    <row r="49" spans="2:10" x14ac:dyDescent="0.2">
      <c r="B49" s="271"/>
      <c r="C49" s="291"/>
      <c r="D49" s="207" t="s">
        <v>847</v>
      </c>
      <c r="E49" s="207"/>
      <c r="F49" s="207"/>
      <c r="J49" s="104"/>
    </row>
    <row r="50" spans="2:10" x14ac:dyDescent="0.2">
      <c r="B50" s="271"/>
      <c r="C50" s="291" t="s">
        <v>856</v>
      </c>
      <c r="D50" s="207" t="s">
        <v>947</v>
      </c>
      <c r="E50" s="207"/>
      <c r="F50" s="207"/>
      <c r="H50" s="33" t="s">
        <v>286</v>
      </c>
      <c r="I50" s="89"/>
      <c r="J50" s="104"/>
    </row>
    <row r="51" spans="2:10" x14ac:dyDescent="0.2">
      <c r="B51" s="271"/>
      <c r="C51" s="291"/>
      <c r="D51" s="207" t="s">
        <v>948</v>
      </c>
      <c r="E51" s="207"/>
      <c r="F51" s="207"/>
      <c r="H51" s="13" t="s">
        <v>267</v>
      </c>
      <c r="I51" s="89"/>
      <c r="J51" s="104"/>
    </row>
    <row r="52" spans="2:10" x14ac:dyDescent="0.2">
      <c r="B52" s="271"/>
      <c r="C52" s="291"/>
      <c r="D52" s="207" t="s">
        <v>847</v>
      </c>
      <c r="E52" s="207"/>
      <c r="F52" s="207"/>
      <c r="H52" s="22" t="s">
        <v>269</v>
      </c>
      <c r="I52" s="89"/>
      <c r="J52" s="104"/>
    </row>
    <row r="53" spans="2:10" x14ac:dyDescent="0.2">
      <c r="B53" s="271"/>
      <c r="C53" s="291" t="s">
        <v>857</v>
      </c>
      <c r="D53" s="207" t="s">
        <v>947</v>
      </c>
      <c r="E53" s="207"/>
      <c r="F53" s="207"/>
      <c r="H53" s="22" t="s">
        <v>271</v>
      </c>
      <c r="I53" s="89"/>
    </row>
    <row r="54" spans="2:10" x14ac:dyDescent="0.2">
      <c r="B54" s="271"/>
      <c r="C54" s="291"/>
      <c r="D54" s="207" t="s">
        <v>948</v>
      </c>
      <c r="E54" s="207"/>
      <c r="F54" s="207"/>
      <c r="H54" s="13" t="s">
        <v>273</v>
      </c>
      <c r="I54" s="111">
        <v>0</v>
      </c>
    </row>
    <row r="55" spans="2:10" x14ac:dyDescent="0.2">
      <c r="B55" s="271"/>
      <c r="C55" s="291"/>
      <c r="D55" s="207" t="s">
        <v>847</v>
      </c>
      <c r="E55" s="207"/>
      <c r="F55" s="207"/>
      <c r="H55" s="13" t="s">
        <v>275</v>
      </c>
      <c r="I55" s="94">
        <v>0</v>
      </c>
    </row>
    <row r="56" spans="2:10" x14ac:dyDescent="0.2">
      <c r="B56" s="226"/>
      <c r="C56" s="227"/>
      <c r="D56" s="228"/>
      <c r="E56" s="228"/>
      <c r="H56" s="13" t="s">
        <v>277</v>
      </c>
      <c r="I56" s="94">
        <v>0</v>
      </c>
    </row>
    <row r="57" spans="2:10" x14ac:dyDescent="0.2">
      <c r="B57" s="226"/>
      <c r="C57" s="227"/>
      <c r="D57" s="228"/>
      <c r="E57" s="229"/>
      <c r="H57" s="13" t="s">
        <v>279</v>
      </c>
      <c r="I57" s="94">
        <v>0</v>
      </c>
    </row>
    <row r="58" spans="2:10" x14ac:dyDescent="0.2">
      <c r="B58" s="226"/>
      <c r="C58" s="227"/>
      <c r="D58" s="228"/>
      <c r="H58" s="13" t="s">
        <v>281</v>
      </c>
      <c r="I58" s="94">
        <v>0</v>
      </c>
    </row>
    <row r="59" spans="2:10" x14ac:dyDescent="0.2">
      <c r="B59" s="202" t="s">
        <v>138</v>
      </c>
      <c r="C59" s="203" t="s">
        <v>843</v>
      </c>
      <c r="D59" s="204" t="s">
        <v>844</v>
      </c>
      <c r="E59" s="204" t="s">
        <v>92</v>
      </c>
      <c r="H59" s="13" t="s">
        <v>282</v>
      </c>
      <c r="I59" s="94">
        <v>0</v>
      </c>
    </row>
    <row r="60" spans="2:10" x14ac:dyDescent="0.2">
      <c r="B60" s="271" t="s">
        <v>858</v>
      </c>
      <c r="C60" s="291" t="s">
        <v>859</v>
      </c>
      <c r="D60" s="207" t="s">
        <v>947</v>
      </c>
      <c r="E60" s="207"/>
      <c r="H60" s="13" t="s">
        <v>283</v>
      </c>
      <c r="I60" s="94">
        <v>0</v>
      </c>
    </row>
    <row r="61" spans="2:10" x14ac:dyDescent="0.2">
      <c r="B61" s="271"/>
      <c r="C61" s="291"/>
      <c r="D61" s="207" t="s">
        <v>948</v>
      </c>
      <c r="E61" s="207"/>
    </row>
    <row r="62" spans="2:10" x14ac:dyDescent="0.2">
      <c r="B62" s="271"/>
      <c r="C62" s="291"/>
      <c r="D62" s="207" t="s">
        <v>847</v>
      </c>
      <c r="E62" s="207"/>
      <c r="H62" s="33" t="s">
        <v>287</v>
      </c>
      <c r="I62" s="89"/>
    </row>
    <row r="63" spans="2:10" x14ac:dyDescent="0.2">
      <c r="B63" s="271"/>
      <c r="C63" s="291" t="s">
        <v>860</v>
      </c>
      <c r="D63" s="207" t="s">
        <v>947</v>
      </c>
      <c r="E63" s="207"/>
      <c r="H63" s="13" t="s">
        <v>267</v>
      </c>
      <c r="I63" s="89"/>
    </row>
    <row r="64" spans="2:10" x14ac:dyDescent="0.2">
      <c r="B64" s="271"/>
      <c r="C64" s="291"/>
      <c r="D64" s="207" t="s">
        <v>948</v>
      </c>
      <c r="E64" s="207"/>
      <c r="H64" s="22" t="s">
        <v>269</v>
      </c>
      <c r="I64" s="89"/>
    </row>
    <row r="65" spans="2:9" x14ac:dyDescent="0.2">
      <c r="B65" s="271"/>
      <c r="C65" s="291"/>
      <c r="D65" s="207" t="s">
        <v>847</v>
      </c>
      <c r="E65" s="207"/>
      <c r="H65" s="22" t="s">
        <v>271</v>
      </c>
      <c r="I65" s="89"/>
    </row>
    <row r="66" spans="2:9" x14ac:dyDescent="0.2">
      <c r="B66" s="271"/>
      <c r="C66" s="291" t="s">
        <v>861</v>
      </c>
      <c r="D66" s="207" t="s">
        <v>947</v>
      </c>
      <c r="E66" s="207"/>
      <c r="H66" s="13" t="s">
        <v>273</v>
      </c>
      <c r="I66" s="111">
        <v>0</v>
      </c>
    </row>
    <row r="67" spans="2:9" x14ac:dyDescent="0.2">
      <c r="B67" s="271"/>
      <c r="C67" s="291"/>
      <c r="D67" s="207" t="s">
        <v>948</v>
      </c>
      <c r="E67" s="207"/>
      <c r="H67" s="13" t="s">
        <v>275</v>
      </c>
      <c r="I67" s="94">
        <v>0</v>
      </c>
    </row>
    <row r="68" spans="2:9" x14ac:dyDescent="0.2">
      <c r="B68" s="271"/>
      <c r="C68" s="291"/>
      <c r="D68" s="207" t="s">
        <v>847</v>
      </c>
      <c r="E68" s="207"/>
      <c r="H68" s="13" t="s">
        <v>277</v>
      </c>
      <c r="I68" s="94">
        <v>0</v>
      </c>
    </row>
    <row r="69" spans="2:9" x14ac:dyDescent="0.2">
      <c r="B69" s="271"/>
      <c r="C69" s="291" t="s">
        <v>862</v>
      </c>
      <c r="D69" s="207" t="s">
        <v>947</v>
      </c>
      <c r="E69" s="207"/>
      <c r="H69" s="13" t="s">
        <v>279</v>
      </c>
      <c r="I69" s="94">
        <v>0</v>
      </c>
    </row>
    <row r="70" spans="2:9" x14ac:dyDescent="0.2">
      <c r="B70" s="271"/>
      <c r="C70" s="291"/>
      <c r="D70" s="207" t="s">
        <v>948</v>
      </c>
      <c r="E70" s="207"/>
      <c r="H70" s="13" t="s">
        <v>281</v>
      </c>
      <c r="I70" s="94">
        <v>0</v>
      </c>
    </row>
    <row r="71" spans="2:9" x14ac:dyDescent="0.2">
      <c r="B71" s="271"/>
      <c r="C71" s="291"/>
      <c r="D71" s="207" t="s">
        <v>847</v>
      </c>
      <c r="E71" s="207"/>
      <c r="H71" s="13" t="s">
        <v>282</v>
      </c>
      <c r="I71" s="94">
        <v>0</v>
      </c>
    </row>
    <row r="72" spans="2:9" x14ac:dyDescent="0.2">
      <c r="B72" s="271"/>
      <c r="C72" s="291" t="s">
        <v>863</v>
      </c>
      <c r="D72" s="207" t="s">
        <v>947</v>
      </c>
      <c r="E72" s="207"/>
      <c r="H72" s="13" t="s">
        <v>283</v>
      </c>
      <c r="I72" s="94">
        <v>0</v>
      </c>
    </row>
    <row r="73" spans="2:9" x14ac:dyDescent="0.2">
      <c r="B73" s="271"/>
      <c r="C73" s="291"/>
      <c r="D73" s="207" t="s">
        <v>948</v>
      </c>
      <c r="E73" s="207"/>
    </row>
    <row r="74" spans="2:9" x14ac:dyDescent="0.2">
      <c r="B74" s="271"/>
      <c r="C74" s="291"/>
      <c r="D74" s="207" t="s">
        <v>847</v>
      </c>
      <c r="E74" s="207"/>
      <c r="H74" s="33" t="s">
        <v>288</v>
      </c>
      <c r="I74" s="89"/>
    </row>
    <row r="75" spans="2:9" x14ac:dyDescent="0.2">
      <c r="B75" s="271"/>
      <c r="C75" s="291" t="s">
        <v>864</v>
      </c>
      <c r="D75" s="207" t="s">
        <v>947</v>
      </c>
      <c r="E75" s="207"/>
      <c r="H75" s="13" t="s">
        <v>267</v>
      </c>
      <c r="I75" s="89"/>
    </row>
    <row r="76" spans="2:9" x14ac:dyDescent="0.2">
      <c r="B76" s="271"/>
      <c r="C76" s="291"/>
      <c r="D76" s="207" t="s">
        <v>948</v>
      </c>
      <c r="E76" s="207"/>
      <c r="H76" s="22" t="s">
        <v>269</v>
      </c>
      <c r="I76" s="89"/>
    </row>
    <row r="77" spans="2:9" x14ac:dyDescent="0.2">
      <c r="B77" s="271"/>
      <c r="C77" s="291"/>
      <c r="D77" s="207" t="s">
        <v>847</v>
      </c>
      <c r="E77" s="207"/>
      <c r="H77" s="22" t="s">
        <v>271</v>
      </c>
      <c r="I77" s="89"/>
    </row>
    <row r="78" spans="2:9" x14ac:dyDescent="0.2">
      <c r="B78" s="271"/>
      <c r="C78" s="291" t="s">
        <v>865</v>
      </c>
      <c r="D78" s="207" t="s">
        <v>947</v>
      </c>
      <c r="E78" s="207"/>
      <c r="H78" s="13" t="s">
        <v>273</v>
      </c>
      <c r="I78" s="111">
        <v>0</v>
      </c>
    </row>
    <row r="79" spans="2:9" x14ac:dyDescent="0.2">
      <c r="B79" s="271"/>
      <c r="C79" s="291"/>
      <c r="D79" s="207" t="s">
        <v>948</v>
      </c>
      <c r="E79" s="207"/>
      <c r="H79" s="13" t="s">
        <v>275</v>
      </c>
      <c r="I79" s="94">
        <v>0</v>
      </c>
    </row>
    <row r="80" spans="2:9" x14ac:dyDescent="0.2">
      <c r="B80" s="271"/>
      <c r="C80" s="291"/>
      <c r="D80" s="207" t="s">
        <v>847</v>
      </c>
      <c r="E80" s="207"/>
      <c r="H80" s="13" t="s">
        <v>277</v>
      </c>
      <c r="I80" s="94">
        <v>0</v>
      </c>
    </row>
    <row r="81" spans="2:9" x14ac:dyDescent="0.2">
      <c r="B81" s="271"/>
      <c r="C81" s="291" t="s">
        <v>866</v>
      </c>
      <c r="D81" s="207" t="s">
        <v>947</v>
      </c>
      <c r="E81" s="207"/>
      <c r="H81" s="13" t="s">
        <v>279</v>
      </c>
      <c r="I81" s="94">
        <v>0</v>
      </c>
    </row>
    <row r="82" spans="2:9" x14ac:dyDescent="0.2">
      <c r="B82" s="271"/>
      <c r="C82" s="291"/>
      <c r="D82" s="207" t="s">
        <v>948</v>
      </c>
      <c r="E82" s="207"/>
      <c r="H82" s="13" t="s">
        <v>281</v>
      </c>
      <c r="I82" s="94">
        <v>0</v>
      </c>
    </row>
    <row r="83" spans="2:9" x14ac:dyDescent="0.2">
      <c r="B83" s="271"/>
      <c r="C83" s="291"/>
      <c r="D83" s="207" t="s">
        <v>847</v>
      </c>
      <c r="E83" s="207"/>
      <c r="H83" s="13" t="s">
        <v>282</v>
      </c>
      <c r="I83" s="94">
        <v>0</v>
      </c>
    </row>
    <row r="84" spans="2:9" x14ac:dyDescent="0.2">
      <c r="B84" s="226"/>
      <c r="C84" s="227"/>
      <c r="D84" s="228"/>
      <c r="E84" s="228"/>
      <c r="H84" s="13" t="s">
        <v>283</v>
      </c>
      <c r="I84" s="94">
        <v>0</v>
      </c>
    </row>
    <row r="85" spans="2:9" x14ac:dyDescent="0.2">
      <c r="B85" s="226"/>
      <c r="C85" s="227"/>
      <c r="D85" s="228"/>
      <c r="E85" s="229"/>
    </row>
    <row r="86" spans="2:9" ht="12.95" customHeight="1" x14ac:dyDescent="0.2">
      <c r="B86" s="226"/>
      <c r="C86" s="227"/>
      <c r="D86" s="228"/>
      <c r="E86" s="228"/>
      <c r="H86" s="33" t="s">
        <v>289</v>
      </c>
      <c r="I86" s="89"/>
    </row>
    <row r="87" spans="2:9" x14ac:dyDescent="0.2">
      <c r="B87" s="202" t="s">
        <v>138</v>
      </c>
      <c r="C87" s="203" t="s">
        <v>843</v>
      </c>
      <c r="D87" s="204" t="s">
        <v>844</v>
      </c>
      <c r="E87" s="204" t="s">
        <v>92</v>
      </c>
      <c r="H87" s="13" t="s">
        <v>267</v>
      </c>
      <c r="I87" s="89"/>
    </row>
    <row r="88" spans="2:9" x14ac:dyDescent="0.2">
      <c r="B88" s="271" t="s">
        <v>949</v>
      </c>
      <c r="C88" s="291" t="s">
        <v>859</v>
      </c>
      <c r="D88" s="207" t="s">
        <v>947</v>
      </c>
      <c r="E88" s="207"/>
      <c r="H88" s="22" t="s">
        <v>269</v>
      </c>
      <c r="I88" s="89"/>
    </row>
    <row r="89" spans="2:9" x14ac:dyDescent="0.2">
      <c r="B89" s="271"/>
      <c r="C89" s="291"/>
      <c r="D89" s="207" t="s">
        <v>948</v>
      </c>
      <c r="E89" s="207"/>
      <c r="H89" s="22" t="s">
        <v>271</v>
      </c>
      <c r="I89" s="89"/>
    </row>
    <row r="90" spans="2:9" x14ac:dyDescent="0.2">
      <c r="B90" s="271"/>
      <c r="C90" s="291"/>
      <c r="D90" s="207" t="s">
        <v>847</v>
      </c>
      <c r="E90" s="207"/>
      <c r="H90" s="13" t="s">
        <v>273</v>
      </c>
      <c r="I90" s="111">
        <v>0</v>
      </c>
    </row>
    <row r="91" spans="2:9" x14ac:dyDescent="0.2">
      <c r="B91" s="271"/>
      <c r="C91" s="291" t="s">
        <v>860</v>
      </c>
      <c r="D91" s="207" t="s">
        <v>947</v>
      </c>
      <c r="E91" s="207"/>
      <c r="H91" s="13" t="s">
        <v>275</v>
      </c>
      <c r="I91" s="94">
        <v>0</v>
      </c>
    </row>
    <row r="92" spans="2:9" x14ac:dyDescent="0.2">
      <c r="B92" s="271"/>
      <c r="C92" s="291"/>
      <c r="D92" s="207" t="s">
        <v>948</v>
      </c>
      <c r="E92" s="207"/>
      <c r="H92" s="13" t="s">
        <v>277</v>
      </c>
      <c r="I92" s="94">
        <v>0</v>
      </c>
    </row>
    <row r="93" spans="2:9" x14ac:dyDescent="0.2">
      <c r="B93" s="271"/>
      <c r="C93" s="291"/>
      <c r="D93" s="207" t="s">
        <v>847</v>
      </c>
      <c r="E93" s="207"/>
      <c r="H93" s="13" t="s">
        <v>279</v>
      </c>
      <c r="I93" s="94">
        <v>0</v>
      </c>
    </row>
    <row r="94" spans="2:9" x14ac:dyDescent="0.2">
      <c r="B94" s="271"/>
      <c r="C94" s="291" t="s">
        <v>861</v>
      </c>
      <c r="D94" s="207" t="s">
        <v>947</v>
      </c>
      <c r="E94" s="207"/>
      <c r="H94" s="13" t="s">
        <v>281</v>
      </c>
      <c r="I94" s="94">
        <v>0</v>
      </c>
    </row>
    <row r="95" spans="2:9" x14ac:dyDescent="0.2">
      <c r="B95" s="271"/>
      <c r="C95" s="291"/>
      <c r="D95" s="207" t="s">
        <v>948</v>
      </c>
      <c r="E95" s="207"/>
      <c r="H95" s="13" t="s">
        <v>282</v>
      </c>
      <c r="I95" s="94">
        <v>0</v>
      </c>
    </row>
    <row r="96" spans="2:9" x14ac:dyDescent="0.2">
      <c r="B96" s="271"/>
      <c r="C96" s="291"/>
      <c r="D96" s="207" t="s">
        <v>847</v>
      </c>
      <c r="E96" s="207"/>
      <c r="H96" s="13" t="s">
        <v>283</v>
      </c>
      <c r="I96" s="94">
        <v>0</v>
      </c>
    </row>
    <row r="97" spans="2:9" x14ac:dyDescent="0.2">
      <c r="B97" s="271"/>
      <c r="C97" s="291" t="s">
        <v>862</v>
      </c>
      <c r="D97" s="207" t="s">
        <v>947</v>
      </c>
      <c r="E97" s="207"/>
    </row>
    <row r="98" spans="2:9" x14ac:dyDescent="0.2">
      <c r="B98" s="271"/>
      <c r="C98" s="291"/>
      <c r="D98" s="207" t="s">
        <v>948</v>
      </c>
      <c r="E98" s="207"/>
      <c r="H98" s="33" t="s">
        <v>290</v>
      </c>
      <c r="I98" s="89"/>
    </row>
    <row r="99" spans="2:9" x14ac:dyDescent="0.2">
      <c r="B99" s="271"/>
      <c r="C99" s="291"/>
      <c r="D99" s="207" t="s">
        <v>847</v>
      </c>
      <c r="E99" s="207"/>
      <c r="H99" s="13" t="s">
        <v>267</v>
      </c>
      <c r="I99" s="89"/>
    </row>
    <row r="100" spans="2:9" x14ac:dyDescent="0.2">
      <c r="B100" s="271"/>
      <c r="C100" s="291" t="s">
        <v>863</v>
      </c>
      <c r="D100" s="207" t="s">
        <v>947</v>
      </c>
      <c r="E100" s="207"/>
      <c r="H100" s="22" t="s">
        <v>269</v>
      </c>
      <c r="I100" s="89"/>
    </row>
    <row r="101" spans="2:9" x14ac:dyDescent="0.2">
      <c r="B101" s="271"/>
      <c r="C101" s="291"/>
      <c r="D101" s="207" t="s">
        <v>948</v>
      </c>
      <c r="E101" s="207"/>
      <c r="H101" s="22" t="s">
        <v>271</v>
      </c>
      <c r="I101" s="89"/>
    </row>
    <row r="102" spans="2:9" x14ac:dyDescent="0.2">
      <c r="B102" s="271"/>
      <c r="C102" s="291"/>
      <c r="D102" s="207" t="s">
        <v>847</v>
      </c>
      <c r="E102" s="207"/>
      <c r="H102" s="13" t="s">
        <v>273</v>
      </c>
      <c r="I102" s="111">
        <v>0</v>
      </c>
    </row>
    <row r="103" spans="2:9" x14ac:dyDescent="0.2">
      <c r="B103" s="271"/>
      <c r="C103" s="291" t="s">
        <v>864</v>
      </c>
      <c r="D103" s="207" t="s">
        <v>947</v>
      </c>
      <c r="E103" s="207"/>
      <c r="H103" s="13" t="s">
        <v>275</v>
      </c>
      <c r="I103" s="94">
        <v>0</v>
      </c>
    </row>
    <row r="104" spans="2:9" x14ac:dyDescent="0.2">
      <c r="B104" s="271"/>
      <c r="C104" s="291"/>
      <c r="D104" s="207" t="s">
        <v>948</v>
      </c>
      <c r="E104" s="207"/>
      <c r="H104" s="13" t="s">
        <v>277</v>
      </c>
      <c r="I104" s="94">
        <v>0</v>
      </c>
    </row>
    <row r="105" spans="2:9" x14ac:dyDescent="0.2">
      <c r="B105" s="271"/>
      <c r="C105" s="291"/>
      <c r="D105" s="207" t="s">
        <v>847</v>
      </c>
      <c r="E105" s="207"/>
      <c r="H105" s="13" t="s">
        <v>279</v>
      </c>
      <c r="I105" s="94">
        <v>0</v>
      </c>
    </row>
    <row r="106" spans="2:9" x14ac:dyDescent="0.2">
      <c r="B106" s="271"/>
      <c r="C106" s="291" t="s">
        <v>865</v>
      </c>
      <c r="D106" s="207" t="s">
        <v>947</v>
      </c>
      <c r="E106" s="207"/>
      <c r="H106" s="13" t="s">
        <v>281</v>
      </c>
      <c r="I106" s="94">
        <v>0</v>
      </c>
    </row>
    <row r="107" spans="2:9" x14ac:dyDescent="0.2">
      <c r="B107" s="271"/>
      <c r="C107" s="291"/>
      <c r="D107" s="207" t="s">
        <v>948</v>
      </c>
      <c r="E107" s="207"/>
      <c r="H107" s="13" t="s">
        <v>282</v>
      </c>
      <c r="I107" s="94">
        <v>0</v>
      </c>
    </row>
    <row r="108" spans="2:9" x14ac:dyDescent="0.2">
      <c r="B108" s="271"/>
      <c r="C108" s="291"/>
      <c r="D108" s="207" t="s">
        <v>847</v>
      </c>
      <c r="E108" s="207"/>
      <c r="H108" s="13" t="s">
        <v>283</v>
      </c>
      <c r="I108" s="94">
        <v>0</v>
      </c>
    </row>
    <row r="109" spans="2:9" x14ac:dyDescent="0.2">
      <c r="B109" s="271"/>
      <c r="C109" s="291" t="s">
        <v>866</v>
      </c>
      <c r="D109" s="207" t="s">
        <v>947</v>
      </c>
      <c r="E109" s="207"/>
    </row>
    <row r="110" spans="2:9" x14ac:dyDescent="0.2">
      <c r="B110" s="271"/>
      <c r="C110" s="291"/>
      <c r="D110" s="207" t="s">
        <v>948</v>
      </c>
      <c r="E110" s="207"/>
    </row>
    <row r="111" spans="2:9" x14ac:dyDescent="0.2">
      <c r="B111" s="271"/>
      <c r="C111" s="291"/>
      <c r="D111" s="207" t="s">
        <v>847</v>
      </c>
      <c r="E111" s="207"/>
    </row>
    <row r="112" spans="2:9" x14ac:dyDescent="0.2">
      <c r="B112" s="226"/>
      <c r="C112" s="227"/>
      <c r="D112" s="228"/>
      <c r="E112" s="228"/>
    </row>
    <row r="113" spans="2:5" x14ac:dyDescent="0.2">
      <c r="B113" s="226"/>
      <c r="C113" s="227"/>
      <c r="D113" s="228"/>
      <c r="E113" s="228"/>
    </row>
    <row r="114" spans="2:5" x14ac:dyDescent="0.2">
      <c r="B114" s="226"/>
      <c r="C114" s="227"/>
      <c r="D114" s="228"/>
      <c r="E114" s="228"/>
    </row>
    <row r="115" spans="2:5" x14ac:dyDescent="0.2">
      <c r="B115" s="202" t="s">
        <v>138</v>
      </c>
      <c r="C115" s="203" t="s">
        <v>843</v>
      </c>
      <c r="D115" s="204" t="s">
        <v>844</v>
      </c>
      <c r="E115" s="204" t="s">
        <v>92</v>
      </c>
    </row>
    <row r="116" spans="2:5" x14ac:dyDescent="0.2">
      <c r="B116" s="271" t="s">
        <v>950</v>
      </c>
      <c r="C116" s="230" t="s">
        <v>951</v>
      </c>
      <c r="D116" s="207" t="s">
        <v>947</v>
      </c>
      <c r="E116" s="207"/>
    </row>
    <row r="117" spans="2:5" x14ac:dyDescent="0.2">
      <c r="B117" s="271"/>
      <c r="C117" s="230" t="s">
        <v>952</v>
      </c>
      <c r="D117" s="207" t="s">
        <v>947</v>
      </c>
      <c r="E117" s="207"/>
    </row>
    <row r="118" spans="2:5" x14ac:dyDescent="0.2">
      <c r="B118" s="271"/>
      <c r="C118" s="230" t="s">
        <v>953</v>
      </c>
      <c r="D118" s="207" t="s">
        <v>947</v>
      </c>
      <c r="E118" s="207"/>
    </row>
    <row r="119" spans="2:5" x14ac:dyDescent="0.2">
      <c r="B119" s="271"/>
      <c r="C119" s="230" t="s">
        <v>954</v>
      </c>
      <c r="D119" s="207" t="s">
        <v>947</v>
      </c>
      <c r="E119" s="207"/>
    </row>
    <row r="120" spans="2:5" x14ac:dyDescent="0.2">
      <c r="B120" s="226"/>
      <c r="C120" s="227"/>
      <c r="D120" s="228"/>
      <c r="E120" s="228"/>
    </row>
    <row r="121" spans="2:5" x14ac:dyDescent="0.2">
      <c r="B121" s="226"/>
      <c r="C121" s="227"/>
      <c r="D121" s="228"/>
      <c r="E121" s="228"/>
    </row>
    <row r="122" spans="2:5" x14ac:dyDescent="0.2">
      <c r="B122" s="226"/>
      <c r="C122" s="227"/>
      <c r="D122" s="228"/>
      <c r="E122" s="228"/>
    </row>
    <row r="123" spans="2:5" x14ac:dyDescent="0.2">
      <c r="B123" s="202" t="s">
        <v>138</v>
      </c>
      <c r="C123" s="203" t="s">
        <v>843</v>
      </c>
      <c r="D123" s="204" t="s">
        <v>844</v>
      </c>
      <c r="E123" s="204" t="s">
        <v>92</v>
      </c>
    </row>
    <row r="124" spans="2:5" x14ac:dyDescent="0.2">
      <c r="B124" s="231" t="s">
        <v>127</v>
      </c>
      <c r="C124" s="230" t="s">
        <v>590</v>
      </c>
      <c r="D124" s="207" t="s">
        <v>947</v>
      </c>
      <c r="E124" s="207"/>
    </row>
    <row r="125" spans="2:5" x14ac:dyDescent="0.2">
      <c r="B125" s="226"/>
      <c r="C125" s="227"/>
      <c r="D125" s="228"/>
      <c r="E125" s="228"/>
    </row>
    <row r="126" spans="2:5" x14ac:dyDescent="0.2">
      <c r="B126" s="226"/>
      <c r="C126" s="227"/>
      <c r="D126" s="228"/>
      <c r="E126" s="228"/>
    </row>
    <row r="127" spans="2:5" x14ac:dyDescent="0.2">
      <c r="B127" s="226"/>
      <c r="C127" s="227"/>
      <c r="D127" s="228"/>
      <c r="E127" s="228"/>
    </row>
    <row r="128" spans="2:5" x14ac:dyDescent="0.2">
      <c r="B128" s="202" t="s">
        <v>138</v>
      </c>
      <c r="C128" s="203" t="s">
        <v>843</v>
      </c>
      <c r="D128" s="204" t="s">
        <v>955</v>
      </c>
      <c r="E128" s="204" t="s">
        <v>92</v>
      </c>
    </row>
    <row r="129" spans="2:5" x14ac:dyDescent="0.2">
      <c r="B129" s="271" t="s">
        <v>956</v>
      </c>
      <c r="C129" s="291" t="s">
        <v>957</v>
      </c>
      <c r="D129" s="207" t="s">
        <v>958</v>
      </c>
      <c r="E129" s="207"/>
    </row>
    <row r="130" spans="2:5" x14ac:dyDescent="0.2">
      <c r="B130" s="271"/>
      <c r="C130" s="291"/>
      <c r="D130" s="207" t="s">
        <v>959</v>
      </c>
      <c r="E130" s="207"/>
    </row>
    <row r="131" spans="2:5" x14ac:dyDescent="0.2">
      <c r="B131" s="271"/>
      <c r="C131" s="291"/>
      <c r="D131" s="207" t="s">
        <v>960</v>
      </c>
      <c r="E131" s="207"/>
    </row>
    <row r="132" spans="2:5" x14ac:dyDescent="0.2">
      <c r="B132" s="271"/>
      <c r="C132" s="291"/>
      <c r="D132" s="207" t="s">
        <v>961</v>
      </c>
      <c r="E132" s="207"/>
    </row>
    <row r="133" spans="2:5" x14ac:dyDescent="0.2">
      <c r="B133" s="271"/>
      <c r="C133" s="291"/>
      <c r="D133" s="207" t="s">
        <v>962</v>
      </c>
      <c r="E133" s="207"/>
    </row>
    <row r="134" spans="2:5" x14ac:dyDescent="0.2">
      <c r="B134" s="271"/>
      <c r="C134" s="291"/>
      <c r="D134" s="207" t="s">
        <v>963</v>
      </c>
      <c r="E134" s="207"/>
    </row>
    <row r="135" spans="2:5" x14ac:dyDescent="0.2">
      <c r="B135" s="271"/>
      <c r="C135" s="291"/>
      <c r="D135" s="207" t="s">
        <v>964</v>
      </c>
      <c r="E135" s="207"/>
    </row>
    <row r="136" spans="2:5" x14ac:dyDescent="0.2">
      <c r="B136" s="271"/>
      <c r="C136" s="291" t="s">
        <v>965</v>
      </c>
      <c r="D136" s="207" t="s">
        <v>966</v>
      </c>
      <c r="E136" s="207"/>
    </row>
    <row r="137" spans="2:5" x14ac:dyDescent="0.2">
      <c r="B137" s="271"/>
      <c r="C137" s="291"/>
      <c r="D137" s="207" t="s">
        <v>967</v>
      </c>
      <c r="E137" s="207"/>
    </row>
    <row r="138" spans="2:5" x14ac:dyDescent="0.2">
      <c r="B138" s="271"/>
      <c r="C138" s="291"/>
      <c r="D138" s="207" t="s">
        <v>968</v>
      </c>
      <c r="E138" s="207"/>
    </row>
    <row r="139" spans="2:5" x14ac:dyDescent="0.2">
      <c r="B139" s="271"/>
      <c r="C139" s="291"/>
      <c r="D139" s="207" t="s">
        <v>969</v>
      </c>
      <c r="E139" s="207"/>
    </row>
    <row r="140" spans="2:5" x14ac:dyDescent="0.2">
      <c r="B140" s="271"/>
      <c r="C140" s="291"/>
      <c r="D140" s="207" t="s">
        <v>970</v>
      </c>
      <c r="E140" s="207"/>
    </row>
    <row r="141" spans="2:5" x14ac:dyDescent="0.2">
      <c r="B141" s="271"/>
      <c r="C141" s="291"/>
      <c r="D141" s="207" t="s">
        <v>964</v>
      </c>
      <c r="E141" s="207"/>
    </row>
    <row r="142" spans="2:5" x14ac:dyDescent="0.2">
      <c r="B142" s="271"/>
      <c r="C142" s="291" t="s">
        <v>971</v>
      </c>
      <c r="D142" s="207" t="s">
        <v>972</v>
      </c>
      <c r="E142" s="207"/>
    </row>
    <row r="143" spans="2:5" x14ac:dyDescent="0.2">
      <c r="B143" s="271"/>
      <c r="C143" s="291"/>
      <c r="D143" s="207" t="s">
        <v>968</v>
      </c>
      <c r="E143" s="207"/>
    </row>
    <row r="144" spans="2:5" x14ac:dyDescent="0.2">
      <c r="B144" s="271"/>
      <c r="C144" s="291"/>
      <c r="D144" s="207" t="s">
        <v>969</v>
      </c>
      <c r="E144" s="207"/>
    </row>
    <row r="145" spans="2:5" x14ac:dyDescent="0.2">
      <c r="B145" s="271"/>
      <c r="C145" s="291"/>
      <c r="D145" s="207" t="s">
        <v>970</v>
      </c>
      <c r="E145" s="207"/>
    </row>
    <row r="146" spans="2:5" x14ac:dyDescent="0.2">
      <c r="B146" s="271"/>
      <c r="C146" s="291"/>
      <c r="D146" s="207" t="s">
        <v>964</v>
      </c>
      <c r="E146" s="207"/>
    </row>
    <row r="147" spans="2:5" x14ac:dyDescent="0.2">
      <c r="B147" s="271"/>
      <c r="C147" s="291" t="s">
        <v>973</v>
      </c>
      <c r="D147" s="207" t="s">
        <v>974</v>
      </c>
      <c r="E147" s="207"/>
    </row>
    <row r="148" spans="2:5" x14ac:dyDescent="0.2">
      <c r="B148" s="271"/>
      <c r="C148" s="291"/>
      <c r="D148" s="207" t="s">
        <v>975</v>
      </c>
      <c r="E148" s="207"/>
    </row>
    <row r="149" spans="2:5" x14ac:dyDescent="0.2">
      <c r="B149" s="271"/>
      <c r="C149" s="291"/>
      <c r="D149" s="207" t="s">
        <v>964</v>
      </c>
      <c r="E149" s="207"/>
    </row>
    <row r="150" spans="2:5" x14ac:dyDescent="0.2">
      <c r="B150" s="271"/>
      <c r="C150" s="291" t="s">
        <v>976</v>
      </c>
      <c r="D150" s="207" t="s">
        <v>977</v>
      </c>
      <c r="E150" s="207"/>
    </row>
    <row r="151" spans="2:5" x14ac:dyDescent="0.2">
      <c r="B151" s="271"/>
      <c r="C151" s="291"/>
      <c r="D151" s="207" t="s">
        <v>978</v>
      </c>
      <c r="E151" s="207"/>
    </row>
    <row r="152" spans="2:5" x14ac:dyDescent="0.2">
      <c r="B152" s="271"/>
      <c r="C152" s="291"/>
      <c r="D152" s="207" t="s">
        <v>964</v>
      </c>
      <c r="E152" s="207"/>
    </row>
    <row r="153" spans="2:5" x14ac:dyDescent="0.2">
      <c r="B153" s="226"/>
      <c r="C153" s="227"/>
      <c r="D153" s="228"/>
      <c r="E153" s="228"/>
    </row>
    <row r="154" spans="2:5" x14ac:dyDescent="0.2">
      <c r="B154" s="226"/>
      <c r="C154" s="227"/>
      <c r="D154" s="228"/>
      <c r="E154" s="228"/>
    </row>
    <row r="155" spans="2:5" x14ac:dyDescent="0.2">
      <c r="B155" s="226"/>
      <c r="C155" s="227"/>
      <c r="D155" s="228"/>
      <c r="E155" s="228"/>
    </row>
    <row r="156" spans="2:5" x14ac:dyDescent="0.2">
      <c r="B156" s="202" t="s">
        <v>138</v>
      </c>
      <c r="C156" s="203" t="s">
        <v>843</v>
      </c>
      <c r="D156" s="204" t="s">
        <v>955</v>
      </c>
      <c r="E156" s="204" t="s">
        <v>92</v>
      </c>
    </row>
    <row r="157" spans="2:5" x14ac:dyDescent="0.2">
      <c r="B157" s="271" t="s">
        <v>979</v>
      </c>
      <c r="C157" s="291" t="s">
        <v>980</v>
      </c>
      <c r="D157" s="207" t="s">
        <v>958</v>
      </c>
      <c r="E157" s="207"/>
    </row>
    <row r="158" spans="2:5" x14ac:dyDescent="0.2">
      <c r="B158" s="271"/>
      <c r="C158" s="291"/>
      <c r="D158" s="207" t="s">
        <v>981</v>
      </c>
      <c r="E158" s="207"/>
    </row>
    <row r="159" spans="2:5" x14ac:dyDescent="0.2">
      <c r="B159" s="271"/>
      <c r="C159" s="291"/>
      <c r="D159" s="207" t="s">
        <v>982</v>
      </c>
      <c r="E159" s="207"/>
    </row>
    <row r="160" spans="2:5" x14ac:dyDescent="0.2">
      <c r="B160" s="271"/>
      <c r="C160" s="291"/>
      <c r="D160" s="207" t="s">
        <v>983</v>
      </c>
      <c r="E160" s="207"/>
    </row>
    <row r="161" spans="2:5" x14ac:dyDescent="0.2">
      <c r="B161" s="271"/>
      <c r="C161" s="291"/>
      <c r="D161" s="207" t="s">
        <v>984</v>
      </c>
      <c r="E161" s="207"/>
    </row>
    <row r="162" spans="2:5" x14ac:dyDescent="0.2">
      <c r="B162" s="271"/>
      <c r="C162" s="291"/>
      <c r="D162" s="207" t="s">
        <v>963</v>
      </c>
      <c r="E162" s="207"/>
    </row>
    <row r="163" spans="2:5" x14ac:dyDescent="0.2">
      <c r="B163" s="271"/>
      <c r="C163" s="291"/>
      <c r="D163" s="207" t="s">
        <v>964</v>
      </c>
      <c r="E163" s="207"/>
    </row>
    <row r="164" spans="2:5" x14ac:dyDescent="0.2">
      <c r="B164" s="271"/>
      <c r="C164" s="291" t="s">
        <v>985</v>
      </c>
      <c r="D164" s="207" t="s">
        <v>986</v>
      </c>
      <c r="E164" s="207"/>
    </row>
    <row r="165" spans="2:5" x14ac:dyDescent="0.2">
      <c r="B165" s="271"/>
      <c r="C165" s="291"/>
      <c r="D165" s="207" t="s">
        <v>969</v>
      </c>
      <c r="E165" s="207"/>
    </row>
    <row r="166" spans="2:5" x14ac:dyDescent="0.2">
      <c r="B166" s="271"/>
      <c r="C166" s="291"/>
      <c r="D166" s="207" t="s">
        <v>970</v>
      </c>
      <c r="E166" s="207"/>
    </row>
    <row r="167" spans="2:5" x14ac:dyDescent="0.2">
      <c r="B167" s="271"/>
      <c r="C167" s="291"/>
      <c r="D167" s="207" t="s">
        <v>987</v>
      </c>
      <c r="E167" s="207"/>
    </row>
    <row r="168" spans="2:5" x14ac:dyDescent="0.2">
      <c r="B168" s="271"/>
      <c r="C168" s="291"/>
      <c r="D168" s="207" t="s">
        <v>988</v>
      </c>
      <c r="E168" s="207"/>
    </row>
    <row r="169" spans="2:5" x14ac:dyDescent="0.2">
      <c r="B169" s="271"/>
      <c r="C169" s="291"/>
      <c r="D169" s="207" t="s">
        <v>989</v>
      </c>
      <c r="E169" s="207"/>
    </row>
    <row r="170" spans="2:5" x14ac:dyDescent="0.2">
      <c r="B170" s="271"/>
      <c r="C170" s="291"/>
      <c r="D170" s="207" t="s">
        <v>964</v>
      </c>
      <c r="E170" s="207"/>
    </row>
    <row r="171" spans="2:5" x14ac:dyDescent="0.2">
      <c r="B171" s="271"/>
      <c r="C171" s="291" t="s">
        <v>990</v>
      </c>
      <c r="D171" s="207" t="s">
        <v>991</v>
      </c>
      <c r="E171" s="207"/>
    </row>
    <row r="172" spans="2:5" x14ac:dyDescent="0.2">
      <c r="B172" s="271"/>
      <c r="C172" s="291"/>
      <c r="D172" s="207" t="s">
        <v>992</v>
      </c>
      <c r="E172" s="207"/>
    </row>
    <row r="173" spans="2:5" x14ac:dyDescent="0.2">
      <c r="B173" s="271"/>
      <c r="C173" s="291"/>
      <c r="D173" s="207" t="s">
        <v>993</v>
      </c>
      <c r="E173" s="207"/>
    </row>
    <row r="174" spans="2:5" x14ac:dyDescent="0.2">
      <c r="B174" s="271"/>
      <c r="C174" s="291"/>
      <c r="D174" s="207" t="s">
        <v>994</v>
      </c>
      <c r="E174" s="207"/>
    </row>
    <row r="175" spans="2:5" x14ac:dyDescent="0.2">
      <c r="B175" s="271"/>
      <c r="C175" s="291"/>
      <c r="D175" s="207" t="s">
        <v>995</v>
      </c>
      <c r="E175" s="207"/>
    </row>
    <row r="176" spans="2:5" x14ac:dyDescent="0.2">
      <c r="B176" s="271"/>
      <c r="C176" s="291"/>
      <c r="D176" s="207" t="s">
        <v>996</v>
      </c>
      <c r="E176" s="207"/>
    </row>
    <row r="177" spans="2:5" x14ac:dyDescent="0.2">
      <c r="B177" s="271"/>
      <c r="C177" s="291"/>
      <c r="D177" s="207" t="s">
        <v>964</v>
      </c>
      <c r="E177" s="207"/>
    </row>
    <row r="178" spans="2:5" x14ac:dyDescent="0.2">
      <c r="B178" s="271"/>
      <c r="C178" s="291" t="s">
        <v>997</v>
      </c>
      <c r="D178" s="207" t="s">
        <v>998</v>
      </c>
      <c r="E178" s="207"/>
    </row>
    <row r="179" spans="2:5" x14ac:dyDescent="0.2">
      <c r="B179" s="271"/>
      <c r="C179" s="291"/>
      <c r="D179" s="207" t="s">
        <v>999</v>
      </c>
      <c r="E179" s="207"/>
    </row>
    <row r="180" spans="2:5" x14ac:dyDescent="0.2">
      <c r="B180" s="271"/>
      <c r="C180" s="291"/>
      <c r="D180" s="207" t="s">
        <v>964</v>
      </c>
      <c r="E180" s="207"/>
    </row>
    <row r="181" spans="2:5" x14ac:dyDescent="0.2">
      <c r="B181" s="271"/>
      <c r="C181" s="291" t="s">
        <v>1000</v>
      </c>
      <c r="D181" s="207" t="s">
        <v>1001</v>
      </c>
      <c r="E181" s="207"/>
    </row>
    <row r="182" spans="2:5" x14ac:dyDescent="0.2">
      <c r="B182" s="271"/>
      <c r="C182" s="291"/>
      <c r="D182" s="207" t="s">
        <v>1002</v>
      </c>
      <c r="E182" s="207"/>
    </row>
    <row r="183" spans="2:5" x14ac:dyDescent="0.2">
      <c r="B183" s="271"/>
      <c r="C183" s="291"/>
      <c r="D183" s="207" t="s">
        <v>964</v>
      </c>
      <c r="E183" s="207"/>
    </row>
    <row r="184" spans="2:5" x14ac:dyDescent="0.2">
      <c r="B184" s="271"/>
      <c r="C184" s="230" t="s">
        <v>1003</v>
      </c>
      <c r="D184" s="207" t="s">
        <v>964</v>
      </c>
      <c r="E184" s="207"/>
    </row>
    <row r="185" spans="2:5" x14ac:dyDescent="0.2">
      <c r="B185" s="271"/>
      <c r="C185" s="230" t="s">
        <v>1004</v>
      </c>
      <c r="D185" s="207" t="s">
        <v>1005</v>
      </c>
      <c r="E185" s="207"/>
    </row>
    <row r="188" spans="2:5" hidden="1" x14ac:dyDescent="0.2"/>
    <row r="189" spans="2:5" hidden="1" x14ac:dyDescent="0.2"/>
    <row r="190" spans="2:5" hidden="1" x14ac:dyDescent="0.2"/>
    <row r="191" spans="2:5" hidden="1" x14ac:dyDescent="0.2"/>
    <row r="192" spans="2:5"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sheetData>
  <mergeCells count="43">
    <mergeCell ref="B157:B185"/>
    <mergeCell ref="C157:C163"/>
    <mergeCell ref="C164:C170"/>
    <mergeCell ref="C171:C177"/>
    <mergeCell ref="C178:C180"/>
    <mergeCell ref="C181:C183"/>
    <mergeCell ref="B116:B119"/>
    <mergeCell ref="B129:B152"/>
    <mergeCell ref="C129:C135"/>
    <mergeCell ref="C136:C141"/>
    <mergeCell ref="C142:C146"/>
    <mergeCell ref="C147:C149"/>
    <mergeCell ref="C150:C152"/>
    <mergeCell ref="B88:B111"/>
    <mergeCell ref="C88:C90"/>
    <mergeCell ref="C91:C93"/>
    <mergeCell ref="C94:C96"/>
    <mergeCell ref="C97:C99"/>
    <mergeCell ref="C100:C102"/>
    <mergeCell ref="C103:C105"/>
    <mergeCell ref="C106:C108"/>
    <mergeCell ref="C109:C111"/>
    <mergeCell ref="B60:B83"/>
    <mergeCell ref="C60:C62"/>
    <mergeCell ref="C63:C65"/>
    <mergeCell ref="C66:C68"/>
    <mergeCell ref="C69:C71"/>
    <mergeCell ref="C72:C74"/>
    <mergeCell ref="C75:C77"/>
    <mergeCell ref="C78:C80"/>
    <mergeCell ref="C81:C83"/>
    <mergeCell ref="B9:G9"/>
    <mergeCell ref="B10:G10"/>
    <mergeCell ref="P15:Q15"/>
    <mergeCell ref="B44:B55"/>
    <mergeCell ref="C44:C46"/>
    <mergeCell ref="C47:C49"/>
    <mergeCell ref="C50:C52"/>
    <mergeCell ref="C53:C55"/>
    <mergeCell ref="L9:Q9"/>
    <mergeCell ref="L10:Q10"/>
    <mergeCell ref="P12:Q12"/>
    <mergeCell ref="L13:N13"/>
  </mergeCells>
  <conditionalFormatting sqref="E57 E85">
    <cfRule type="expression" dxfId="1" priority="1" stopIfTrue="1">
      <formula>NOT(E57="")</formula>
    </cfRule>
  </conditionalFormatting>
  <dataValidations count="1">
    <dataValidation type="decimal" allowBlank="1" showInputMessage="1" showErrorMessage="1" sqref="I78:I84 I90:I96 I18:I24 I66:I72 I30:I36 I42:I48 I54:I60 I102:I108" xr:uid="{5D7F218D-A258-48A4-8538-8EB7005AFD1E}">
      <formula1>0</formula1>
      <formula2>100</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D788D2B-DE9E-423A-B707-BBC02D477111}">
          <x14:formula1>
            <xm:f>Lists!$I$2:$I$13</xm:f>
          </x14:formula1>
          <xm:sqref>B16:B40</xm:sqref>
        </x14:dataValidation>
        <x14:dataValidation type="list" allowBlank="1" showInputMessage="1" showErrorMessage="1" xr:uid="{74849475-04AF-8A4C-8EFE-CFE7969E3426}">
          <x14:formula1>
            <xm:f>Lists!$S$2:$S$7</xm:f>
          </x14:formula1>
          <xm:sqref>F44:F55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AC240-82FB-4E75-8FBA-938D962A2B6F}">
  <sheetPr>
    <tabColor theme="4" tint="0.39997558519241921"/>
  </sheetPr>
  <dimension ref="B2:U199"/>
  <sheetViews>
    <sheetView showGridLines="0" topLeftCell="P7" zoomScaleNormal="70" workbookViewId="0">
      <selection activeCell="T24" sqref="T24"/>
    </sheetView>
  </sheetViews>
  <sheetFormatPr defaultColWidth="10.875" defaultRowHeight="12.75" x14ac:dyDescent="0.2"/>
  <cols>
    <col min="1" max="1" width="5.375" style="17" customWidth="1"/>
    <col min="2" max="2" width="19.5" style="17" hidden="1" customWidth="1"/>
    <col min="3" max="3" width="31.5" style="17" hidden="1" customWidth="1"/>
    <col min="4" max="4" width="30" style="17" hidden="1" customWidth="1"/>
    <col min="5" max="5" width="10.875" style="17" hidden="1" customWidth="1"/>
    <col min="6" max="7" width="9" style="17" hidden="1" customWidth="1"/>
    <col min="8" max="8" width="46" style="17" hidden="1" customWidth="1"/>
    <col min="9" max="9" width="21" style="17" hidden="1" customWidth="1"/>
    <col min="10" max="11" width="9" style="17" hidden="1" customWidth="1"/>
    <col min="12" max="12" width="55.5" style="17" hidden="1" customWidth="1"/>
    <col min="13" max="15" width="9" style="17" hidden="1" customWidth="1"/>
    <col min="16" max="16" width="32.125" style="17" customWidth="1"/>
    <col min="17" max="17" width="58.125" style="17" customWidth="1"/>
    <col min="18" max="18" width="23" style="17" customWidth="1"/>
    <col min="19" max="19" width="31.125" style="17" customWidth="1"/>
    <col min="20" max="20" width="44.625" style="17" customWidth="1"/>
    <col min="21" max="21" width="16" style="17" customWidth="1"/>
    <col min="22" max="16384" width="10.875" style="17"/>
  </cols>
  <sheetData>
    <row r="2" spans="2:21" ht="20.25" x14ac:dyDescent="0.3">
      <c r="P2" s="38" t="s">
        <v>292</v>
      </c>
    </row>
    <row r="3" spans="2:21" x14ac:dyDescent="0.2">
      <c r="P3" s="4"/>
      <c r="Q3" s="3"/>
    </row>
    <row r="4" spans="2:21" x14ac:dyDescent="0.2">
      <c r="P4" s="4" t="s">
        <v>1</v>
      </c>
      <c r="Q4" s="5">
        <f>Lists!B1</f>
        <v>45200</v>
      </c>
    </row>
    <row r="5" spans="2:21" x14ac:dyDescent="0.2">
      <c r="P5" s="4" t="s">
        <v>2</v>
      </c>
      <c r="Q5" s="5">
        <f>Lists!B2</f>
        <v>45565</v>
      </c>
    </row>
    <row r="8" spans="2:21" ht="39.6" customHeight="1" x14ac:dyDescent="0.2">
      <c r="P8" s="288" t="s">
        <v>1062</v>
      </c>
      <c r="Q8" s="288"/>
      <c r="R8" s="288"/>
      <c r="S8" s="288"/>
      <c r="T8" s="288"/>
      <c r="U8" s="288"/>
    </row>
    <row r="9" spans="2:21" ht="83.1" customHeight="1" x14ac:dyDescent="0.2">
      <c r="P9" s="288" t="s">
        <v>1061</v>
      </c>
      <c r="Q9" s="288"/>
      <c r="R9" s="288"/>
      <c r="S9" s="288"/>
      <c r="T9" s="288"/>
      <c r="U9" s="288"/>
    </row>
    <row r="10" spans="2:21" ht="32.25" customHeight="1" x14ac:dyDescent="0.2">
      <c r="P10" s="288" t="s">
        <v>877</v>
      </c>
      <c r="Q10" s="288"/>
      <c r="R10" s="288"/>
      <c r="S10" s="288"/>
      <c r="T10" s="288"/>
      <c r="U10" s="288"/>
    </row>
    <row r="11" spans="2:21" ht="27.95" customHeight="1" x14ac:dyDescent="0.2">
      <c r="B11" s="82"/>
      <c r="C11" s="82"/>
      <c r="D11" s="82"/>
      <c r="E11" s="82"/>
      <c r="F11" s="82"/>
      <c r="G11" s="82"/>
    </row>
    <row r="12" spans="2:21" ht="30" customHeight="1" x14ac:dyDescent="0.25">
      <c r="B12" s="83" t="s">
        <v>261</v>
      </c>
      <c r="H12" s="83" t="s">
        <v>262</v>
      </c>
      <c r="P12" s="292" t="s">
        <v>1060</v>
      </c>
      <c r="Q12" s="292"/>
      <c r="T12"/>
      <c r="U12"/>
    </row>
    <row r="13" spans="2:21" ht="15.75" x14ac:dyDescent="0.25">
      <c r="B13" s="83" t="s">
        <v>945</v>
      </c>
      <c r="H13" s="33" t="s">
        <v>264</v>
      </c>
      <c r="I13" s="89"/>
      <c r="P13" s="33"/>
      <c r="T13"/>
      <c r="U13"/>
    </row>
    <row r="14" spans="2:21" ht="15.75" x14ac:dyDescent="0.25">
      <c r="B14" s="105" t="s">
        <v>65</v>
      </c>
      <c r="C14" s="106" t="s">
        <v>265</v>
      </c>
      <c r="D14" s="106" t="s">
        <v>266</v>
      </c>
      <c r="H14" s="13" t="s">
        <v>267</v>
      </c>
      <c r="I14" s="89"/>
      <c r="P14" s="204"/>
      <c r="Q14" s="251" t="s">
        <v>1041</v>
      </c>
      <c r="R14" s="106" t="s">
        <v>1042</v>
      </c>
      <c r="T14"/>
      <c r="U14"/>
    </row>
    <row r="15" spans="2:21" ht="39" x14ac:dyDescent="0.25">
      <c r="B15" s="107"/>
      <c r="C15" s="98"/>
      <c r="D15" s="98"/>
      <c r="H15" s="22" t="s">
        <v>269</v>
      </c>
      <c r="I15" s="89"/>
      <c r="P15" s="203" t="s">
        <v>1057</v>
      </c>
      <c r="Q15" s="255" t="s">
        <v>1102</v>
      </c>
      <c r="R15" s="250"/>
      <c r="T15"/>
      <c r="U15"/>
    </row>
    <row r="16" spans="2:21" ht="42" customHeight="1" x14ac:dyDescent="0.25">
      <c r="B16" s="107"/>
      <c r="C16" s="98"/>
      <c r="D16" s="98"/>
      <c r="H16" s="22" t="s">
        <v>271</v>
      </c>
      <c r="I16" s="89"/>
      <c r="P16" s="203" t="s">
        <v>1058</v>
      </c>
      <c r="Q16" s="256" t="s">
        <v>1101</v>
      </c>
      <c r="R16" s="89"/>
      <c r="T16"/>
      <c r="U16"/>
    </row>
    <row r="17" spans="2:21" ht="39" x14ac:dyDescent="0.25">
      <c r="B17" s="107"/>
      <c r="C17" s="98"/>
      <c r="D17" s="98"/>
      <c r="H17" s="13" t="s">
        <v>273</v>
      </c>
      <c r="I17" s="111">
        <v>0</v>
      </c>
      <c r="P17" s="203" t="s">
        <v>1059</v>
      </c>
      <c r="Q17" s="256" t="s">
        <v>1101</v>
      </c>
      <c r="R17" s="89"/>
      <c r="T17"/>
      <c r="U17"/>
    </row>
    <row r="18" spans="2:21" ht="15.75" x14ac:dyDescent="0.25">
      <c r="B18" s="107"/>
      <c r="C18" s="98"/>
      <c r="D18" s="98"/>
      <c r="H18" s="13" t="s">
        <v>275</v>
      </c>
      <c r="I18" s="94">
        <v>0</v>
      </c>
      <c r="P18" s="204"/>
      <c r="Q18" s="256"/>
      <c r="R18" s="89"/>
      <c r="T18"/>
      <c r="U18"/>
    </row>
    <row r="19" spans="2:21" ht="15.75" x14ac:dyDescent="0.25">
      <c r="B19" s="107"/>
      <c r="C19" s="98"/>
      <c r="D19" s="98"/>
      <c r="H19" s="13" t="s">
        <v>277</v>
      </c>
      <c r="I19" s="94">
        <v>0</v>
      </c>
      <c r="P19" s="204"/>
      <c r="Q19" s="256"/>
      <c r="R19" s="89"/>
      <c r="T19"/>
      <c r="U19"/>
    </row>
    <row r="20" spans="2:21" ht="15.75" x14ac:dyDescent="0.25">
      <c r="B20" s="107"/>
      <c r="C20" s="98"/>
      <c r="D20" s="98"/>
      <c r="H20" s="13" t="s">
        <v>279</v>
      </c>
      <c r="I20" s="94">
        <v>0</v>
      </c>
      <c r="P20" s="204"/>
      <c r="Q20" s="256"/>
      <c r="R20" s="89"/>
      <c r="T20"/>
      <c r="U20"/>
    </row>
    <row r="21" spans="2:21" ht="15" x14ac:dyDescent="0.25">
      <c r="B21" s="107"/>
      <c r="C21" s="98"/>
      <c r="D21" s="98"/>
      <c r="H21" s="13" t="s">
        <v>281</v>
      </c>
      <c r="I21" s="94">
        <v>0</v>
      </c>
    </row>
    <row r="22" spans="2:21" ht="15" x14ac:dyDescent="0.25">
      <c r="B22" s="107"/>
      <c r="C22" s="98"/>
      <c r="D22" s="98"/>
      <c r="H22" s="13" t="s">
        <v>282</v>
      </c>
      <c r="I22" s="94">
        <v>0</v>
      </c>
    </row>
    <row r="23" spans="2:21" ht="15" x14ac:dyDescent="0.25">
      <c r="B23" s="107"/>
      <c r="C23" s="98"/>
      <c r="D23" s="98"/>
      <c r="H23" s="13" t="s">
        <v>283</v>
      </c>
      <c r="I23" s="94">
        <v>0</v>
      </c>
    </row>
    <row r="24" spans="2:21" ht="15" x14ac:dyDescent="0.25">
      <c r="B24" s="107"/>
      <c r="C24" s="98"/>
      <c r="D24" s="98"/>
    </row>
    <row r="25" spans="2:21" ht="15" x14ac:dyDescent="0.25">
      <c r="B25" s="107"/>
      <c r="C25" s="98"/>
      <c r="D25" s="98"/>
      <c r="H25" s="33" t="s">
        <v>284</v>
      </c>
      <c r="I25" s="89"/>
    </row>
    <row r="26" spans="2:21" ht="15" x14ac:dyDescent="0.25">
      <c r="B26" s="107"/>
      <c r="C26" s="98"/>
      <c r="D26" s="98"/>
      <c r="H26" s="13" t="s">
        <v>267</v>
      </c>
      <c r="I26" s="89"/>
    </row>
    <row r="27" spans="2:21" x14ac:dyDescent="0.2">
      <c r="B27" s="108"/>
      <c r="C27" s="109"/>
      <c r="D27" s="98"/>
      <c r="H27" s="22" t="s">
        <v>269</v>
      </c>
      <c r="I27" s="89"/>
    </row>
    <row r="28" spans="2:21" x14ac:dyDescent="0.2">
      <c r="B28" s="108"/>
      <c r="C28" s="109"/>
      <c r="D28" s="98"/>
      <c r="H28" s="22" t="s">
        <v>271</v>
      </c>
      <c r="I28" s="89"/>
    </row>
    <row r="29" spans="2:21" x14ac:dyDescent="0.2">
      <c r="B29" s="108"/>
      <c r="C29" s="109"/>
      <c r="D29" s="98"/>
      <c r="H29" s="13" t="s">
        <v>273</v>
      </c>
      <c r="I29" s="111">
        <v>0</v>
      </c>
      <c r="K29" s="103"/>
      <c r="L29" s="103"/>
      <c r="M29" s="103"/>
      <c r="N29" s="103"/>
      <c r="O29" s="103"/>
    </row>
    <row r="30" spans="2:21" x14ac:dyDescent="0.2">
      <c r="B30" s="108"/>
      <c r="C30" s="109"/>
      <c r="D30" s="98"/>
      <c r="H30" s="13" t="s">
        <v>275</v>
      </c>
      <c r="I30" s="94">
        <v>0</v>
      </c>
    </row>
    <row r="31" spans="2:21" x14ac:dyDescent="0.2">
      <c r="B31" s="108"/>
      <c r="C31" s="109"/>
      <c r="D31" s="98"/>
      <c r="H31" s="13" t="s">
        <v>277</v>
      </c>
      <c r="I31" s="94">
        <v>0</v>
      </c>
    </row>
    <row r="32" spans="2:21" x14ac:dyDescent="0.2">
      <c r="B32" s="108"/>
      <c r="C32" s="109"/>
      <c r="D32" s="98"/>
      <c r="H32" s="13" t="s">
        <v>279</v>
      </c>
      <c r="I32" s="94">
        <v>0</v>
      </c>
    </row>
    <row r="33" spans="2:10" x14ac:dyDescent="0.2">
      <c r="B33" s="108"/>
      <c r="C33" s="109"/>
      <c r="D33" s="98"/>
      <c r="H33" s="13" t="s">
        <v>281</v>
      </c>
      <c r="I33" s="94">
        <v>0</v>
      </c>
    </row>
    <row r="34" spans="2:10" x14ac:dyDescent="0.2">
      <c r="B34" s="108"/>
      <c r="C34" s="109"/>
      <c r="D34" s="98"/>
      <c r="H34" s="13" t="s">
        <v>282</v>
      </c>
      <c r="I34" s="94">
        <v>0</v>
      </c>
    </row>
    <row r="35" spans="2:10" x14ac:dyDescent="0.2">
      <c r="B35" s="108"/>
      <c r="C35" s="109"/>
      <c r="D35" s="98"/>
      <c r="H35" s="13" t="s">
        <v>283</v>
      </c>
      <c r="I35" s="94">
        <v>0</v>
      </c>
    </row>
    <row r="36" spans="2:10" x14ac:dyDescent="0.2">
      <c r="B36" s="108"/>
      <c r="C36" s="109"/>
      <c r="D36" s="98"/>
    </row>
    <row r="37" spans="2:10" x14ac:dyDescent="0.2">
      <c r="B37" s="108"/>
      <c r="C37" s="109"/>
      <c r="D37" s="98"/>
      <c r="H37" s="33" t="s">
        <v>285</v>
      </c>
      <c r="I37" s="89"/>
    </row>
    <row r="38" spans="2:10" x14ac:dyDescent="0.2">
      <c r="B38" s="108"/>
      <c r="C38" s="109"/>
      <c r="D38" s="98"/>
      <c r="H38" s="13" t="s">
        <v>267</v>
      </c>
      <c r="I38" s="89"/>
    </row>
    <row r="39" spans="2:10" x14ac:dyDescent="0.2">
      <c r="B39" s="108"/>
      <c r="C39" s="109"/>
      <c r="D39" s="98"/>
      <c r="H39" s="22" t="s">
        <v>269</v>
      </c>
      <c r="I39" s="89"/>
    </row>
    <row r="40" spans="2:10" x14ac:dyDescent="0.2">
      <c r="B40" s="84"/>
      <c r="C40" s="37"/>
      <c r="H40" s="22" t="s">
        <v>271</v>
      </c>
      <c r="I40" s="89"/>
    </row>
    <row r="41" spans="2:10" ht="15" x14ac:dyDescent="0.25">
      <c r="B41" s="83" t="s">
        <v>946</v>
      </c>
      <c r="H41" s="13" t="s">
        <v>273</v>
      </c>
      <c r="I41" s="111">
        <v>0</v>
      </c>
      <c r="J41" s="33"/>
    </row>
    <row r="42" spans="2:10" x14ac:dyDescent="0.2">
      <c r="B42" s="202" t="s">
        <v>138</v>
      </c>
      <c r="C42" s="203" t="s">
        <v>843</v>
      </c>
      <c r="D42" s="204" t="s">
        <v>844</v>
      </c>
      <c r="E42" s="204" t="s">
        <v>92</v>
      </c>
      <c r="F42" s="204" t="s">
        <v>61</v>
      </c>
      <c r="H42" s="13" t="s">
        <v>275</v>
      </c>
      <c r="I42" s="94">
        <v>0</v>
      </c>
      <c r="J42" s="104"/>
    </row>
    <row r="43" spans="2:10" x14ac:dyDescent="0.2">
      <c r="B43" s="271" t="s">
        <v>853</v>
      </c>
      <c r="C43" s="291" t="s">
        <v>854</v>
      </c>
      <c r="D43" s="207" t="s">
        <v>947</v>
      </c>
      <c r="E43" s="207"/>
      <c r="F43" s="207"/>
      <c r="H43" s="13" t="s">
        <v>277</v>
      </c>
      <c r="I43" s="94">
        <v>0</v>
      </c>
      <c r="J43" s="104"/>
    </row>
    <row r="44" spans="2:10" x14ac:dyDescent="0.2">
      <c r="B44" s="271"/>
      <c r="C44" s="291"/>
      <c r="D44" s="207" t="s">
        <v>948</v>
      </c>
      <c r="E44" s="207"/>
      <c r="F44" s="207"/>
      <c r="H44" s="13" t="s">
        <v>279</v>
      </c>
      <c r="I44" s="94">
        <v>0</v>
      </c>
      <c r="J44" s="104"/>
    </row>
    <row r="45" spans="2:10" x14ac:dyDescent="0.2">
      <c r="B45" s="271"/>
      <c r="C45" s="291"/>
      <c r="D45" s="207" t="s">
        <v>847</v>
      </c>
      <c r="E45" s="207"/>
      <c r="F45" s="207"/>
      <c r="H45" s="13" t="s">
        <v>281</v>
      </c>
      <c r="I45" s="94">
        <v>0</v>
      </c>
      <c r="J45" s="104"/>
    </row>
    <row r="46" spans="2:10" x14ac:dyDescent="0.2">
      <c r="B46" s="271"/>
      <c r="C46" s="291" t="s">
        <v>855</v>
      </c>
      <c r="D46" s="207" t="s">
        <v>947</v>
      </c>
      <c r="E46" s="207"/>
      <c r="F46" s="207"/>
      <c r="H46" s="13" t="s">
        <v>282</v>
      </c>
      <c r="I46" s="94">
        <v>0</v>
      </c>
      <c r="J46" s="104"/>
    </row>
    <row r="47" spans="2:10" x14ac:dyDescent="0.2">
      <c r="B47" s="271"/>
      <c r="C47" s="291"/>
      <c r="D47" s="207" t="s">
        <v>948</v>
      </c>
      <c r="E47" s="207"/>
      <c r="F47" s="207"/>
      <c r="H47" s="13" t="s">
        <v>283</v>
      </c>
      <c r="I47" s="94">
        <v>0</v>
      </c>
      <c r="J47" s="104"/>
    </row>
    <row r="48" spans="2:10" x14ac:dyDescent="0.2">
      <c r="B48" s="271"/>
      <c r="C48" s="291"/>
      <c r="D48" s="207" t="s">
        <v>847</v>
      </c>
      <c r="E48" s="207"/>
      <c r="F48" s="207"/>
      <c r="J48" s="104"/>
    </row>
    <row r="49" spans="2:10" x14ac:dyDescent="0.2">
      <c r="B49" s="271"/>
      <c r="C49" s="291" t="s">
        <v>856</v>
      </c>
      <c r="D49" s="207" t="s">
        <v>947</v>
      </c>
      <c r="E49" s="207"/>
      <c r="F49" s="207"/>
      <c r="H49" s="33" t="s">
        <v>286</v>
      </c>
      <c r="I49" s="89"/>
      <c r="J49" s="104"/>
    </row>
    <row r="50" spans="2:10" x14ac:dyDescent="0.2">
      <c r="B50" s="271"/>
      <c r="C50" s="291"/>
      <c r="D50" s="207" t="s">
        <v>948</v>
      </c>
      <c r="E50" s="207"/>
      <c r="F50" s="207"/>
      <c r="H50" s="13" t="s">
        <v>267</v>
      </c>
      <c r="I50" s="89"/>
      <c r="J50" s="104"/>
    </row>
    <row r="51" spans="2:10" x14ac:dyDescent="0.2">
      <c r="B51" s="271"/>
      <c r="C51" s="291"/>
      <c r="D51" s="207" t="s">
        <v>847</v>
      </c>
      <c r="E51" s="207"/>
      <c r="F51" s="207"/>
      <c r="H51" s="22" t="s">
        <v>269</v>
      </c>
      <c r="I51" s="89"/>
      <c r="J51" s="104"/>
    </row>
    <row r="52" spans="2:10" x14ac:dyDescent="0.2">
      <c r="B52" s="271"/>
      <c r="C52" s="291" t="s">
        <v>857</v>
      </c>
      <c r="D52" s="207" t="s">
        <v>947</v>
      </c>
      <c r="E52" s="207"/>
      <c r="F52" s="207"/>
      <c r="H52" s="22" t="s">
        <v>271</v>
      </c>
      <c r="I52" s="89"/>
    </row>
    <row r="53" spans="2:10" x14ac:dyDescent="0.2">
      <c r="B53" s="271"/>
      <c r="C53" s="291"/>
      <c r="D53" s="207" t="s">
        <v>948</v>
      </c>
      <c r="E53" s="207"/>
      <c r="F53" s="207"/>
      <c r="H53" s="13" t="s">
        <v>273</v>
      </c>
      <c r="I53" s="111">
        <v>0</v>
      </c>
    </row>
    <row r="54" spans="2:10" x14ac:dyDescent="0.2">
      <c r="B54" s="271"/>
      <c r="C54" s="291"/>
      <c r="D54" s="207" t="s">
        <v>847</v>
      </c>
      <c r="E54" s="207"/>
      <c r="F54" s="207"/>
      <c r="H54" s="13" t="s">
        <v>275</v>
      </c>
      <c r="I54" s="94">
        <v>0</v>
      </c>
    </row>
    <row r="55" spans="2:10" x14ac:dyDescent="0.2">
      <c r="B55" s="226"/>
      <c r="C55" s="227"/>
      <c r="D55" s="228"/>
      <c r="E55" s="228"/>
      <c r="H55" s="13" t="s">
        <v>277</v>
      </c>
      <c r="I55" s="94">
        <v>0</v>
      </c>
    </row>
    <row r="56" spans="2:10" x14ac:dyDescent="0.2">
      <c r="B56" s="226"/>
      <c r="C56" s="227"/>
      <c r="D56" s="228"/>
      <c r="E56" s="229"/>
      <c r="H56" s="13" t="s">
        <v>279</v>
      </c>
      <c r="I56" s="94">
        <v>0</v>
      </c>
    </row>
    <row r="57" spans="2:10" x14ac:dyDescent="0.2">
      <c r="B57" s="226"/>
      <c r="C57" s="227"/>
      <c r="D57" s="228"/>
      <c r="H57" s="13" t="s">
        <v>281</v>
      </c>
      <c r="I57" s="94">
        <v>0</v>
      </c>
    </row>
    <row r="58" spans="2:10" x14ac:dyDescent="0.2">
      <c r="B58" s="202" t="s">
        <v>138</v>
      </c>
      <c r="C58" s="203" t="s">
        <v>843</v>
      </c>
      <c r="D58" s="204" t="s">
        <v>844</v>
      </c>
      <c r="E58" s="204" t="s">
        <v>92</v>
      </c>
      <c r="H58" s="13" t="s">
        <v>282</v>
      </c>
      <c r="I58" s="94">
        <v>0</v>
      </c>
    </row>
    <row r="59" spans="2:10" x14ac:dyDescent="0.2">
      <c r="B59" s="271" t="s">
        <v>858</v>
      </c>
      <c r="C59" s="291" t="s">
        <v>859</v>
      </c>
      <c r="D59" s="207" t="s">
        <v>947</v>
      </c>
      <c r="E59" s="207"/>
      <c r="H59" s="13" t="s">
        <v>283</v>
      </c>
      <c r="I59" s="94">
        <v>0</v>
      </c>
    </row>
    <row r="60" spans="2:10" x14ac:dyDescent="0.2">
      <c r="B60" s="271"/>
      <c r="C60" s="291"/>
      <c r="D60" s="207" t="s">
        <v>948</v>
      </c>
      <c r="E60" s="207"/>
    </row>
    <row r="61" spans="2:10" x14ac:dyDescent="0.2">
      <c r="B61" s="271"/>
      <c r="C61" s="291"/>
      <c r="D61" s="207" t="s">
        <v>847</v>
      </c>
      <c r="E61" s="207"/>
      <c r="H61" s="33" t="s">
        <v>287</v>
      </c>
      <c r="I61" s="89"/>
    </row>
    <row r="62" spans="2:10" x14ac:dyDescent="0.2">
      <c r="B62" s="271"/>
      <c r="C62" s="291" t="s">
        <v>860</v>
      </c>
      <c r="D62" s="207" t="s">
        <v>947</v>
      </c>
      <c r="E62" s="207"/>
      <c r="H62" s="13" t="s">
        <v>267</v>
      </c>
      <c r="I62" s="89"/>
    </row>
    <row r="63" spans="2:10" x14ac:dyDescent="0.2">
      <c r="B63" s="271"/>
      <c r="C63" s="291"/>
      <c r="D63" s="207" t="s">
        <v>948</v>
      </c>
      <c r="E63" s="207"/>
      <c r="H63" s="22" t="s">
        <v>269</v>
      </c>
      <c r="I63" s="89"/>
    </row>
    <row r="64" spans="2:10" x14ac:dyDescent="0.2">
      <c r="B64" s="271"/>
      <c r="C64" s="291"/>
      <c r="D64" s="207" t="s">
        <v>847</v>
      </c>
      <c r="E64" s="207"/>
      <c r="H64" s="22" t="s">
        <v>271</v>
      </c>
      <c r="I64" s="89"/>
    </row>
    <row r="65" spans="2:9" x14ac:dyDescent="0.2">
      <c r="B65" s="271"/>
      <c r="C65" s="291" t="s">
        <v>861</v>
      </c>
      <c r="D65" s="207" t="s">
        <v>947</v>
      </c>
      <c r="E65" s="207"/>
      <c r="H65" s="13" t="s">
        <v>273</v>
      </c>
      <c r="I65" s="111">
        <v>0</v>
      </c>
    </row>
    <row r="66" spans="2:9" x14ac:dyDescent="0.2">
      <c r="B66" s="271"/>
      <c r="C66" s="291"/>
      <c r="D66" s="207" t="s">
        <v>948</v>
      </c>
      <c r="E66" s="207"/>
      <c r="H66" s="13" t="s">
        <v>275</v>
      </c>
      <c r="I66" s="94">
        <v>0</v>
      </c>
    </row>
    <row r="67" spans="2:9" x14ac:dyDescent="0.2">
      <c r="B67" s="271"/>
      <c r="C67" s="291"/>
      <c r="D67" s="207" t="s">
        <v>847</v>
      </c>
      <c r="E67" s="207"/>
      <c r="H67" s="13" t="s">
        <v>277</v>
      </c>
      <c r="I67" s="94">
        <v>0</v>
      </c>
    </row>
    <row r="68" spans="2:9" x14ac:dyDescent="0.2">
      <c r="B68" s="271"/>
      <c r="C68" s="291" t="s">
        <v>862</v>
      </c>
      <c r="D68" s="207" t="s">
        <v>947</v>
      </c>
      <c r="E68" s="207"/>
      <c r="H68" s="13" t="s">
        <v>279</v>
      </c>
      <c r="I68" s="94">
        <v>0</v>
      </c>
    </row>
    <row r="69" spans="2:9" x14ac:dyDescent="0.2">
      <c r="B69" s="271"/>
      <c r="C69" s="291"/>
      <c r="D69" s="207" t="s">
        <v>948</v>
      </c>
      <c r="E69" s="207"/>
      <c r="H69" s="13" t="s">
        <v>281</v>
      </c>
      <c r="I69" s="94">
        <v>0</v>
      </c>
    </row>
    <row r="70" spans="2:9" x14ac:dyDescent="0.2">
      <c r="B70" s="271"/>
      <c r="C70" s="291"/>
      <c r="D70" s="207" t="s">
        <v>847</v>
      </c>
      <c r="E70" s="207"/>
      <c r="H70" s="13" t="s">
        <v>282</v>
      </c>
      <c r="I70" s="94">
        <v>0</v>
      </c>
    </row>
    <row r="71" spans="2:9" x14ac:dyDescent="0.2">
      <c r="B71" s="271"/>
      <c r="C71" s="291" t="s">
        <v>863</v>
      </c>
      <c r="D71" s="207" t="s">
        <v>947</v>
      </c>
      <c r="E71" s="207"/>
      <c r="H71" s="13" t="s">
        <v>283</v>
      </c>
      <c r="I71" s="94">
        <v>0</v>
      </c>
    </row>
    <row r="72" spans="2:9" x14ac:dyDescent="0.2">
      <c r="B72" s="271"/>
      <c r="C72" s="291"/>
      <c r="D72" s="207" t="s">
        <v>948</v>
      </c>
      <c r="E72" s="207"/>
    </row>
    <row r="73" spans="2:9" x14ac:dyDescent="0.2">
      <c r="B73" s="271"/>
      <c r="C73" s="291"/>
      <c r="D73" s="207" t="s">
        <v>847</v>
      </c>
      <c r="E73" s="207"/>
      <c r="H73" s="33" t="s">
        <v>288</v>
      </c>
      <c r="I73" s="89"/>
    </row>
    <row r="74" spans="2:9" x14ac:dyDescent="0.2">
      <c r="B74" s="271"/>
      <c r="C74" s="291" t="s">
        <v>864</v>
      </c>
      <c r="D74" s="207" t="s">
        <v>947</v>
      </c>
      <c r="E74" s="207"/>
      <c r="H74" s="13" t="s">
        <v>267</v>
      </c>
      <c r="I74" s="89"/>
    </row>
    <row r="75" spans="2:9" x14ac:dyDescent="0.2">
      <c r="B75" s="271"/>
      <c r="C75" s="291"/>
      <c r="D75" s="207" t="s">
        <v>948</v>
      </c>
      <c r="E75" s="207"/>
      <c r="H75" s="22" t="s">
        <v>269</v>
      </c>
      <c r="I75" s="89"/>
    </row>
    <row r="76" spans="2:9" x14ac:dyDescent="0.2">
      <c r="B76" s="271"/>
      <c r="C76" s="291"/>
      <c r="D76" s="207" t="s">
        <v>847</v>
      </c>
      <c r="E76" s="207"/>
      <c r="H76" s="22" t="s">
        <v>271</v>
      </c>
      <c r="I76" s="89"/>
    </row>
    <row r="77" spans="2:9" x14ac:dyDescent="0.2">
      <c r="B77" s="271"/>
      <c r="C77" s="291" t="s">
        <v>865</v>
      </c>
      <c r="D77" s="207" t="s">
        <v>947</v>
      </c>
      <c r="E77" s="207"/>
      <c r="H77" s="13" t="s">
        <v>273</v>
      </c>
      <c r="I77" s="111">
        <v>0</v>
      </c>
    </row>
    <row r="78" spans="2:9" x14ac:dyDescent="0.2">
      <c r="B78" s="271"/>
      <c r="C78" s="291"/>
      <c r="D78" s="207" t="s">
        <v>948</v>
      </c>
      <c r="E78" s="207"/>
      <c r="H78" s="13" t="s">
        <v>275</v>
      </c>
      <c r="I78" s="94">
        <v>0</v>
      </c>
    </row>
    <row r="79" spans="2:9" x14ac:dyDescent="0.2">
      <c r="B79" s="271"/>
      <c r="C79" s="291"/>
      <c r="D79" s="207" t="s">
        <v>847</v>
      </c>
      <c r="E79" s="207"/>
      <c r="H79" s="13" t="s">
        <v>277</v>
      </c>
      <c r="I79" s="94">
        <v>0</v>
      </c>
    </row>
    <row r="80" spans="2:9" x14ac:dyDescent="0.2">
      <c r="B80" s="271"/>
      <c r="C80" s="291" t="s">
        <v>866</v>
      </c>
      <c r="D80" s="207" t="s">
        <v>947</v>
      </c>
      <c r="E80" s="207"/>
      <c r="H80" s="13" t="s">
        <v>279</v>
      </c>
      <c r="I80" s="94">
        <v>0</v>
      </c>
    </row>
    <row r="81" spans="2:9" x14ac:dyDescent="0.2">
      <c r="B81" s="271"/>
      <c r="C81" s="291"/>
      <c r="D81" s="207" t="s">
        <v>948</v>
      </c>
      <c r="E81" s="207"/>
      <c r="H81" s="13" t="s">
        <v>281</v>
      </c>
      <c r="I81" s="94">
        <v>0</v>
      </c>
    </row>
    <row r="82" spans="2:9" x14ac:dyDescent="0.2">
      <c r="B82" s="271"/>
      <c r="C82" s="291"/>
      <c r="D82" s="207" t="s">
        <v>847</v>
      </c>
      <c r="E82" s="207"/>
      <c r="H82" s="13" t="s">
        <v>282</v>
      </c>
      <c r="I82" s="94">
        <v>0</v>
      </c>
    </row>
    <row r="83" spans="2:9" x14ac:dyDescent="0.2">
      <c r="B83" s="226"/>
      <c r="C83" s="227"/>
      <c r="D83" s="228"/>
      <c r="E83" s="228"/>
      <c r="H83" s="13" t="s">
        <v>283</v>
      </c>
      <c r="I83" s="94">
        <v>0</v>
      </c>
    </row>
    <row r="84" spans="2:9" x14ac:dyDescent="0.2">
      <c r="B84" s="226"/>
      <c r="C84" s="227"/>
      <c r="D84" s="228"/>
      <c r="E84" s="229"/>
    </row>
    <row r="85" spans="2:9" ht="12.95" customHeight="1" x14ac:dyDescent="0.2">
      <c r="B85" s="226"/>
      <c r="C85" s="227"/>
      <c r="D85" s="228"/>
      <c r="E85" s="228"/>
      <c r="H85" s="33" t="s">
        <v>289</v>
      </c>
      <c r="I85" s="89"/>
    </row>
    <row r="86" spans="2:9" x14ac:dyDescent="0.2">
      <c r="B86" s="202" t="s">
        <v>138</v>
      </c>
      <c r="C86" s="203" t="s">
        <v>843</v>
      </c>
      <c r="D86" s="204" t="s">
        <v>844</v>
      </c>
      <c r="E86" s="204" t="s">
        <v>92</v>
      </c>
      <c r="H86" s="13" t="s">
        <v>267</v>
      </c>
      <c r="I86" s="89"/>
    </row>
    <row r="87" spans="2:9" x14ac:dyDescent="0.2">
      <c r="B87" s="271" t="s">
        <v>949</v>
      </c>
      <c r="C87" s="291" t="s">
        <v>859</v>
      </c>
      <c r="D87" s="207" t="s">
        <v>947</v>
      </c>
      <c r="E87" s="207"/>
      <c r="H87" s="22" t="s">
        <v>269</v>
      </c>
      <c r="I87" s="89"/>
    </row>
    <row r="88" spans="2:9" x14ac:dyDescent="0.2">
      <c r="B88" s="271"/>
      <c r="C88" s="291"/>
      <c r="D88" s="207" t="s">
        <v>948</v>
      </c>
      <c r="E88" s="207"/>
      <c r="H88" s="22" t="s">
        <v>271</v>
      </c>
      <c r="I88" s="89"/>
    </row>
    <row r="89" spans="2:9" x14ac:dyDescent="0.2">
      <c r="B89" s="271"/>
      <c r="C89" s="291"/>
      <c r="D89" s="207" t="s">
        <v>847</v>
      </c>
      <c r="E89" s="207"/>
      <c r="H89" s="13" t="s">
        <v>273</v>
      </c>
      <c r="I89" s="111">
        <v>0</v>
      </c>
    </row>
    <row r="90" spans="2:9" x14ac:dyDescent="0.2">
      <c r="B90" s="271"/>
      <c r="C90" s="291" t="s">
        <v>860</v>
      </c>
      <c r="D90" s="207" t="s">
        <v>947</v>
      </c>
      <c r="E90" s="207"/>
      <c r="H90" s="13" t="s">
        <v>275</v>
      </c>
      <c r="I90" s="94">
        <v>0</v>
      </c>
    </row>
    <row r="91" spans="2:9" x14ac:dyDescent="0.2">
      <c r="B91" s="271"/>
      <c r="C91" s="291"/>
      <c r="D91" s="207" t="s">
        <v>948</v>
      </c>
      <c r="E91" s="207"/>
      <c r="H91" s="13" t="s">
        <v>277</v>
      </c>
      <c r="I91" s="94">
        <v>0</v>
      </c>
    </row>
    <row r="92" spans="2:9" x14ac:dyDescent="0.2">
      <c r="B92" s="271"/>
      <c r="C92" s="291"/>
      <c r="D92" s="207" t="s">
        <v>847</v>
      </c>
      <c r="E92" s="207"/>
      <c r="H92" s="13" t="s">
        <v>279</v>
      </c>
      <c r="I92" s="94">
        <v>0</v>
      </c>
    </row>
    <row r="93" spans="2:9" x14ac:dyDescent="0.2">
      <c r="B93" s="271"/>
      <c r="C93" s="291" t="s">
        <v>861</v>
      </c>
      <c r="D93" s="207" t="s">
        <v>947</v>
      </c>
      <c r="E93" s="207"/>
      <c r="H93" s="13" t="s">
        <v>281</v>
      </c>
      <c r="I93" s="94">
        <v>0</v>
      </c>
    </row>
    <row r="94" spans="2:9" x14ac:dyDescent="0.2">
      <c r="B94" s="271"/>
      <c r="C94" s="291"/>
      <c r="D94" s="207" t="s">
        <v>948</v>
      </c>
      <c r="E94" s="207"/>
      <c r="H94" s="13" t="s">
        <v>282</v>
      </c>
      <c r="I94" s="94">
        <v>0</v>
      </c>
    </row>
    <row r="95" spans="2:9" x14ac:dyDescent="0.2">
      <c r="B95" s="271"/>
      <c r="C95" s="291"/>
      <c r="D95" s="207" t="s">
        <v>847</v>
      </c>
      <c r="E95" s="207"/>
      <c r="H95" s="13" t="s">
        <v>283</v>
      </c>
      <c r="I95" s="94">
        <v>0</v>
      </c>
    </row>
    <row r="96" spans="2:9" x14ac:dyDescent="0.2">
      <c r="B96" s="271"/>
      <c r="C96" s="291" t="s">
        <v>862</v>
      </c>
      <c r="D96" s="207" t="s">
        <v>947</v>
      </c>
      <c r="E96" s="207"/>
    </row>
    <row r="97" spans="2:9" x14ac:dyDescent="0.2">
      <c r="B97" s="271"/>
      <c r="C97" s="291"/>
      <c r="D97" s="207" t="s">
        <v>948</v>
      </c>
      <c r="E97" s="207"/>
      <c r="H97" s="33" t="s">
        <v>290</v>
      </c>
      <c r="I97" s="89"/>
    </row>
    <row r="98" spans="2:9" x14ac:dyDescent="0.2">
      <c r="B98" s="271"/>
      <c r="C98" s="291"/>
      <c r="D98" s="207" t="s">
        <v>847</v>
      </c>
      <c r="E98" s="207"/>
      <c r="H98" s="13" t="s">
        <v>267</v>
      </c>
      <c r="I98" s="89"/>
    </row>
    <row r="99" spans="2:9" x14ac:dyDescent="0.2">
      <c r="B99" s="271"/>
      <c r="C99" s="291" t="s">
        <v>863</v>
      </c>
      <c r="D99" s="207" t="s">
        <v>947</v>
      </c>
      <c r="E99" s="207"/>
      <c r="H99" s="22" t="s">
        <v>269</v>
      </c>
      <c r="I99" s="89"/>
    </row>
    <row r="100" spans="2:9" x14ac:dyDescent="0.2">
      <c r="B100" s="271"/>
      <c r="C100" s="291"/>
      <c r="D100" s="207" t="s">
        <v>948</v>
      </c>
      <c r="E100" s="207"/>
      <c r="H100" s="22" t="s">
        <v>271</v>
      </c>
      <c r="I100" s="89"/>
    </row>
    <row r="101" spans="2:9" x14ac:dyDescent="0.2">
      <c r="B101" s="271"/>
      <c r="C101" s="291"/>
      <c r="D101" s="207" t="s">
        <v>847</v>
      </c>
      <c r="E101" s="207"/>
      <c r="H101" s="13" t="s">
        <v>273</v>
      </c>
      <c r="I101" s="111">
        <v>0</v>
      </c>
    </row>
    <row r="102" spans="2:9" x14ac:dyDescent="0.2">
      <c r="B102" s="271"/>
      <c r="C102" s="291" t="s">
        <v>864</v>
      </c>
      <c r="D102" s="207" t="s">
        <v>947</v>
      </c>
      <c r="E102" s="207"/>
      <c r="H102" s="13" t="s">
        <v>275</v>
      </c>
      <c r="I102" s="94">
        <v>0</v>
      </c>
    </row>
    <row r="103" spans="2:9" x14ac:dyDescent="0.2">
      <c r="B103" s="271"/>
      <c r="C103" s="291"/>
      <c r="D103" s="207" t="s">
        <v>948</v>
      </c>
      <c r="E103" s="207"/>
      <c r="H103" s="13" t="s">
        <v>277</v>
      </c>
      <c r="I103" s="94">
        <v>0</v>
      </c>
    </row>
    <row r="104" spans="2:9" x14ac:dyDescent="0.2">
      <c r="B104" s="271"/>
      <c r="C104" s="291"/>
      <c r="D104" s="207" t="s">
        <v>847</v>
      </c>
      <c r="E104" s="207"/>
      <c r="H104" s="13" t="s">
        <v>279</v>
      </c>
      <c r="I104" s="94">
        <v>0</v>
      </c>
    </row>
    <row r="105" spans="2:9" x14ac:dyDescent="0.2">
      <c r="B105" s="271"/>
      <c r="C105" s="291" t="s">
        <v>865</v>
      </c>
      <c r="D105" s="207" t="s">
        <v>947</v>
      </c>
      <c r="E105" s="207"/>
      <c r="H105" s="13" t="s">
        <v>281</v>
      </c>
      <c r="I105" s="94">
        <v>0</v>
      </c>
    </row>
    <row r="106" spans="2:9" x14ac:dyDescent="0.2">
      <c r="B106" s="271"/>
      <c r="C106" s="291"/>
      <c r="D106" s="207" t="s">
        <v>948</v>
      </c>
      <c r="E106" s="207"/>
      <c r="H106" s="13" t="s">
        <v>282</v>
      </c>
      <c r="I106" s="94">
        <v>0</v>
      </c>
    </row>
    <row r="107" spans="2:9" x14ac:dyDescent="0.2">
      <c r="B107" s="271"/>
      <c r="C107" s="291"/>
      <c r="D107" s="207" t="s">
        <v>847</v>
      </c>
      <c r="E107" s="207"/>
      <c r="H107" s="13" t="s">
        <v>283</v>
      </c>
      <c r="I107" s="94">
        <v>0</v>
      </c>
    </row>
    <row r="108" spans="2:9" x14ac:dyDescent="0.2">
      <c r="B108" s="271"/>
      <c r="C108" s="291" t="s">
        <v>866</v>
      </c>
      <c r="D108" s="207" t="s">
        <v>947</v>
      </c>
      <c r="E108" s="207"/>
    </row>
    <row r="109" spans="2:9" x14ac:dyDescent="0.2">
      <c r="B109" s="271"/>
      <c r="C109" s="291"/>
      <c r="D109" s="207" t="s">
        <v>948</v>
      </c>
      <c r="E109" s="207"/>
    </row>
    <row r="110" spans="2:9" x14ac:dyDescent="0.2">
      <c r="B110" s="271"/>
      <c r="C110" s="291"/>
      <c r="D110" s="207" t="s">
        <v>847</v>
      </c>
      <c r="E110" s="207"/>
    </row>
    <row r="111" spans="2:9" x14ac:dyDescent="0.2">
      <c r="B111" s="226"/>
      <c r="C111" s="227"/>
      <c r="D111" s="228"/>
      <c r="E111" s="228"/>
    </row>
    <row r="112" spans="2:9" x14ac:dyDescent="0.2">
      <c r="B112" s="226"/>
      <c r="C112" s="227"/>
      <c r="D112" s="228"/>
      <c r="E112" s="228"/>
    </row>
    <row r="113" spans="2:5" x14ac:dyDescent="0.2">
      <c r="B113" s="226"/>
      <c r="C113" s="227"/>
      <c r="D113" s="228"/>
      <c r="E113" s="228"/>
    </row>
    <row r="114" spans="2:5" x14ac:dyDescent="0.2">
      <c r="B114" s="202" t="s">
        <v>138</v>
      </c>
      <c r="C114" s="203" t="s">
        <v>843</v>
      </c>
      <c r="D114" s="204" t="s">
        <v>844</v>
      </c>
      <c r="E114" s="204" t="s">
        <v>92</v>
      </c>
    </row>
    <row r="115" spans="2:5" x14ac:dyDescent="0.2">
      <c r="B115" s="271" t="s">
        <v>950</v>
      </c>
      <c r="C115" s="230" t="s">
        <v>951</v>
      </c>
      <c r="D115" s="207" t="s">
        <v>947</v>
      </c>
      <c r="E115" s="207"/>
    </row>
    <row r="116" spans="2:5" x14ac:dyDescent="0.2">
      <c r="B116" s="271"/>
      <c r="C116" s="230" t="s">
        <v>952</v>
      </c>
      <c r="D116" s="207" t="s">
        <v>947</v>
      </c>
      <c r="E116" s="207"/>
    </row>
    <row r="117" spans="2:5" x14ac:dyDescent="0.2">
      <c r="B117" s="271"/>
      <c r="C117" s="230" t="s">
        <v>953</v>
      </c>
      <c r="D117" s="207" t="s">
        <v>947</v>
      </c>
      <c r="E117" s="207"/>
    </row>
    <row r="118" spans="2:5" x14ac:dyDescent="0.2">
      <c r="B118" s="271"/>
      <c r="C118" s="230" t="s">
        <v>954</v>
      </c>
      <c r="D118" s="207" t="s">
        <v>947</v>
      </c>
      <c r="E118" s="207"/>
    </row>
    <row r="119" spans="2:5" x14ac:dyDescent="0.2">
      <c r="B119" s="226"/>
      <c r="C119" s="227"/>
      <c r="D119" s="228"/>
      <c r="E119" s="228"/>
    </row>
    <row r="120" spans="2:5" x14ac:dyDescent="0.2">
      <c r="B120" s="226"/>
      <c r="C120" s="227"/>
      <c r="D120" s="228"/>
      <c r="E120" s="228"/>
    </row>
    <row r="121" spans="2:5" x14ac:dyDescent="0.2">
      <c r="B121" s="226"/>
      <c r="C121" s="227"/>
      <c r="D121" s="228"/>
      <c r="E121" s="228"/>
    </row>
    <row r="122" spans="2:5" x14ac:dyDescent="0.2">
      <c r="B122" s="202" t="s">
        <v>138</v>
      </c>
      <c r="C122" s="203" t="s">
        <v>843</v>
      </c>
      <c r="D122" s="204" t="s">
        <v>844</v>
      </c>
      <c r="E122" s="204" t="s">
        <v>92</v>
      </c>
    </row>
    <row r="123" spans="2:5" x14ac:dyDescent="0.2">
      <c r="B123" s="231" t="s">
        <v>127</v>
      </c>
      <c r="C123" s="230" t="s">
        <v>590</v>
      </c>
      <c r="D123" s="207" t="s">
        <v>947</v>
      </c>
      <c r="E123" s="207"/>
    </row>
    <row r="124" spans="2:5" x14ac:dyDescent="0.2">
      <c r="B124" s="226"/>
      <c r="C124" s="227"/>
      <c r="D124" s="228"/>
      <c r="E124" s="228"/>
    </row>
    <row r="125" spans="2:5" x14ac:dyDescent="0.2">
      <c r="B125" s="226"/>
      <c r="C125" s="227"/>
      <c r="D125" s="228"/>
      <c r="E125" s="228"/>
    </row>
    <row r="126" spans="2:5" x14ac:dyDescent="0.2">
      <c r="B126" s="226"/>
      <c r="C126" s="227"/>
      <c r="D126" s="228"/>
      <c r="E126" s="228"/>
    </row>
    <row r="127" spans="2:5" x14ac:dyDescent="0.2">
      <c r="B127" s="202" t="s">
        <v>138</v>
      </c>
      <c r="C127" s="203" t="s">
        <v>843</v>
      </c>
      <c r="D127" s="204" t="s">
        <v>955</v>
      </c>
      <c r="E127" s="204" t="s">
        <v>92</v>
      </c>
    </row>
    <row r="128" spans="2:5" x14ac:dyDescent="0.2">
      <c r="B128" s="271" t="s">
        <v>956</v>
      </c>
      <c r="C128" s="291" t="s">
        <v>957</v>
      </c>
      <c r="D128" s="207" t="s">
        <v>958</v>
      </c>
      <c r="E128" s="207"/>
    </row>
    <row r="129" spans="2:5" x14ac:dyDescent="0.2">
      <c r="B129" s="271"/>
      <c r="C129" s="291"/>
      <c r="D129" s="207" t="s">
        <v>959</v>
      </c>
      <c r="E129" s="207"/>
    </row>
    <row r="130" spans="2:5" x14ac:dyDescent="0.2">
      <c r="B130" s="271"/>
      <c r="C130" s="291"/>
      <c r="D130" s="207" t="s">
        <v>960</v>
      </c>
      <c r="E130" s="207"/>
    </row>
    <row r="131" spans="2:5" x14ac:dyDescent="0.2">
      <c r="B131" s="271"/>
      <c r="C131" s="291"/>
      <c r="D131" s="207" t="s">
        <v>961</v>
      </c>
      <c r="E131" s="207"/>
    </row>
    <row r="132" spans="2:5" x14ac:dyDescent="0.2">
      <c r="B132" s="271"/>
      <c r="C132" s="291"/>
      <c r="D132" s="207" t="s">
        <v>962</v>
      </c>
      <c r="E132" s="207"/>
    </row>
    <row r="133" spans="2:5" x14ac:dyDescent="0.2">
      <c r="B133" s="271"/>
      <c r="C133" s="291"/>
      <c r="D133" s="207" t="s">
        <v>963</v>
      </c>
      <c r="E133" s="207"/>
    </row>
    <row r="134" spans="2:5" x14ac:dyDescent="0.2">
      <c r="B134" s="271"/>
      <c r="C134" s="291"/>
      <c r="D134" s="207" t="s">
        <v>964</v>
      </c>
      <c r="E134" s="207"/>
    </row>
    <row r="135" spans="2:5" x14ac:dyDescent="0.2">
      <c r="B135" s="271"/>
      <c r="C135" s="291" t="s">
        <v>965</v>
      </c>
      <c r="D135" s="207" t="s">
        <v>966</v>
      </c>
      <c r="E135" s="207"/>
    </row>
    <row r="136" spans="2:5" x14ac:dyDescent="0.2">
      <c r="B136" s="271"/>
      <c r="C136" s="291"/>
      <c r="D136" s="207" t="s">
        <v>967</v>
      </c>
      <c r="E136" s="207"/>
    </row>
    <row r="137" spans="2:5" x14ac:dyDescent="0.2">
      <c r="B137" s="271"/>
      <c r="C137" s="291"/>
      <c r="D137" s="207" t="s">
        <v>968</v>
      </c>
      <c r="E137" s="207"/>
    </row>
    <row r="138" spans="2:5" x14ac:dyDescent="0.2">
      <c r="B138" s="271"/>
      <c r="C138" s="291"/>
      <c r="D138" s="207" t="s">
        <v>969</v>
      </c>
      <c r="E138" s="207"/>
    </row>
    <row r="139" spans="2:5" x14ac:dyDescent="0.2">
      <c r="B139" s="271"/>
      <c r="C139" s="291"/>
      <c r="D139" s="207" t="s">
        <v>970</v>
      </c>
      <c r="E139" s="207"/>
    </row>
    <row r="140" spans="2:5" x14ac:dyDescent="0.2">
      <c r="B140" s="271"/>
      <c r="C140" s="291"/>
      <c r="D140" s="207" t="s">
        <v>964</v>
      </c>
      <c r="E140" s="207"/>
    </row>
    <row r="141" spans="2:5" x14ac:dyDescent="0.2">
      <c r="B141" s="271"/>
      <c r="C141" s="291" t="s">
        <v>971</v>
      </c>
      <c r="D141" s="207" t="s">
        <v>972</v>
      </c>
      <c r="E141" s="207"/>
    </row>
    <row r="142" spans="2:5" x14ac:dyDescent="0.2">
      <c r="B142" s="271"/>
      <c r="C142" s="291"/>
      <c r="D142" s="207" t="s">
        <v>968</v>
      </c>
      <c r="E142" s="207"/>
    </row>
    <row r="143" spans="2:5" x14ac:dyDescent="0.2">
      <c r="B143" s="271"/>
      <c r="C143" s="291"/>
      <c r="D143" s="207" t="s">
        <v>969</v>
      </c>
      <c r="E143" s="207"/>
    </row>
    <row r="144" spans="2:5" x14ac:dyDescent="0.2">
      <c r="B144" s="271"/>
      <c r="C144" s="291"/>
      <c r="D144" s="207" t="s">
        <v>970</v>
      </c>
      <c r="E144" s="207"/>
    </row>
    <row r="145" spans="2:5" x14ac:dyDescent="0.2">
      <c r="B145" s="271"/>
      <c r="C145" s="291"/>
      <c r="D145" s="207" t="s">
        <v>964</v>
      </c>
      <c r="E145" s="207"/>
    </row>
    <row r="146" spans="2:5" x14ac:dyDescent="0.2">
      <c r="B146" s="271"/>
      <c r="C146" s="291" t="s">
        <v>973</v>
      </c>
      <c r="D146" s="207" t="s">
        <v>974</v>
      </c>
      <c r="E146" s="207"/>
    </row>
    <row r="147" spans="2:5" x14ac:dyDescent="0.2">
      <c r="B147" s="271"/>
      <c r="C147" s="291"/>
      <c r="D147" s="207" t="s">
        <v>975</v>
      </c>
      <c r="E147" s="207"/>
    </row>
    <row r="148" spans="2:5" x14ac:dyDescent="0.2">
      <c r="B148" s="271"/>
      <c r="C148" s="291"/>
      <c r="D148" s="207" t="s">
        <v>964</v>
      </c>
      <c r="E148" s="207"/>
    </row>
    <row r="149" spans="2:5" x14ac:dyDescent="0.2">
      <c r="B149" s="271"/>
      <c r="C149" s="291" t="s">
        <v>976</v>
      </c>
      <c r="D149" s="207" t="s">
        <v>977</v>
      </c>
      <c r="E149" s="207"/>
    </row>
    <row r="150" spans="2:5" x14ac:dyDescent="0.2">
      <c r="B150" s="271"/>
      <c r="C150" s="291"/>
      <c r="D150" s="207" t="s">
        <v>978</v>
      </c>
      <c r="E150" s="207"/>
    </row>
    <row r="151" spans="2:5" x14ac:dyDescent="0.2">
      <c r="B151" s="271"/>
      <c r="C151" s="291"/>
      <c r="D151" s="207" t="s">
        <v>964</v>
      </c>
      <c r="E151" s="207"/>
    </row>
    <row r="152" spans="2:5" x14ac:dyDescent="0.2">
      <c r="B152" s="226"/>
      <c r="C152" s="227"/>
      <c r="D152" s="228"/>
      <c r="E152" s="228"/>
    </row>
    <row r="153" spans="2:5" x14ac:dyDescent="0.2">
      <c r="B153" s="226"/>
      <c r="C153" s="227"/>
      <c r="D153" s="228"/>
      <c r="E153" s="228"/>
    </row>
    <row r="154" spans="2:5" x14ac:dyDescent="0.2">
      <c r="B154" s="226"/>
      <c r="C154" s="227"/>
      <c r="D154" s="228"/>
      <c r="E154" s="228"/>
    </row>
    <row r="155" spans="2:5" x14ac:dyDescent="0.2">
      <c r="B155" s="202" t="s">
        <v>138</v>
      </c>
      <c r="C155" s="203" t="s">
        <v>843</v>
      </c>
      <c r="D155" s="204" t="s">
        <v>955</v>
      </c>
      <c r="E155" s="204" t="s">
        <v>92</v>
      </c>
    </row>
    <row r="156" spans="2:5" x14ac:dyDescent="0.2">
      <c r="B156" s="271" t="s">
        <v>979</v>
      </c>
      <c r="C156" s="291" t="s">
        <v>980</v>
      </c>
      <c r="D156" s="207" t="s">
        <v>958</v>
      </c>
      <c r="E156" s="207"/>
    </row>
    <row r="157" spans="2:5" x14ac:dyDescent="0.2">
      <c r="B157" s="271"/>
      <c r="C157" s="291"/>
      <c r="D157" s="207" t="s">
        <v>981</v>
      </c>
      <c r="E157" s="207"/>
    </row>
    <row r="158" spans="2:5" x14ac:dyDescent="0.2">
      <c r="B158" s="271"/>
      <c r="C158" s="291"/>
      <c r="D158" s="207" t="s">
        <v>982</v>
      </c>
      <c r="E158" s="207"/>
    </row>
    <row r="159" spans="2:5" x14ac:dyDescent="0.2">
      <c r="B159" s="271"/>
      <c r="C159" s="291"/>
      <c r="D159" s="207" t="s">
        <v>983</v>
      </c>
      <c r="E159" s="207"/>
    </row>
    <row r="160" spans="2:5" x14ac:dyDescent="0.2">
      <c r="B160" s="271"/>
      <c r="C160" s="291"/>
      <c r="D160" s="207" t="s">
        <v>984</v>
      </c>
      <c r="E160" s="207"/>
    </row>
    <row r="161" spans="2:5" x14ac:dyDescent="0.2">
      <c r="B161" s="271"/>
      <c r="C161" s="291"/>
      <c r="D161" s="207" t="s">
        <v>963</v>
      </c>
      <c r="E161" s="207"/>
    </row>
    <row r="162" spans="2:5" x14ac:dyDescent="0.2">
      <c r="B162" s="271"/>
      <c r="C162" s="291"/>
      <c r="D162" s="207" t="s">
        <v>964</v>
      </c>
      <c r="E162" s="207"/>
    </row>
    <row r="163" spans="2:5" x14ac:dyDescent="0.2">
      <c r="B163" s="271"/>
      <c r="C163" s="291" t="s">
        <v>985</v>
      </c>
      <c r="D163" s="207" t="s">
        <v>986</v>
      </c>
      <c r="E163" s="207"/>
    </row>
    <row r="164" spans="2:5" x14ac:dyDescent="0.2">
      <c r="B164" s="271"/>
      <c r="C164" s="291"/>
      <c r="D164" s="207" t="s">
        <v>969</v>
      </c>
      <c r="E164" s="207"/>
    </row>
    <row r="165" spans="2:5" x14ac:dyDescent="0.2">
      <c r="B165" s="271"/>
      <c r="C165" s="291"/>
      <c r="D165" s="207" t="s">
        <v>970</v>
      </c>
      <c r="E165" s="207"/>
    </row>
    <row r="166" spans="2:5" x14ac:dyDescent="0.2">
      <c r="B166" s="271"/>
      <c r="C166" s="291"/>
      <c r="D166" s="207" t="s">
        <v>987</v>
      </c>
      <c r="E166" s="207"/>
    </row>
    <row r="167" spans="2:5" x14ac:dyDescent="0.2">
      <c r="B167" s="271"/>
      <c r="C167" s="291"/>
      <c r="D167" s="207" t="s">
        <v>988</v>
      </c>
      <c r="E167" s="207"/>
    </row>
    <row r="168" spans="2:5" x14ac:dyDescent="0.2">
      <c r="B168" s="271"/>
      <c r="C168" s="291"/>
      <c r="D168" s="207" t="s">
        <v>989</v>
      </c>
      <c r="E168" s="207"/>
    </row>
    <row r="169" spans="2:5" x14ac:dyDescent="0.2">
      <c r="B169" s="271"/>
      <c r="C169" s="291"/>
      <c r="D169" s="207" t="s">
        <v>964</v>
      </c>
      <c r="E169" s="207"/>
    </row>
    <row r="170" spans="2:5" x14ac:dyDescent="0.2">
      <c r="B170" s="271"/>
      <c r="C170" s="291" t="s">
        <v>990</v>
      </c>
      <c r="D170" s="207" t="s">
        <v>991</v>
      </c>
      <c r="E170" s="207"/>
    </row>
    <row r="171" spans="2:5" x14ac:dyDescent="0.2">
      <c r="B171" s="271"/>
      <c r="C171" s="291"/>
      <c r="D171" s="207" t="s">
        <v>992</v>
      </c>
      <c r="E171" s="207"/>
    </row>
    <row r="172" spans="2:5" x14ac:dyDescent="0.2">
      <c r="B172" s="271"/>
      <c r="C172" s="291"/>
      <c r="D172" s="207" t="s">
        <v>993</v>
      </c>
      <c r="E172" s="207"/>
    </row>
    <row r="173" spans="2:5" x14ac:dyDescent="0.2">
      <c r="B173" s="271"/>
      <c r="C173" s="291"/>
      <c r="D173" s="207" t="s">
        <v>994</v>
      </c>
      <c r="E173" s="207"/>
    </row>
    <row r="174" spans="2:5" x14ac:dyDescent="0.2">
      <c r="B174" s="271"/>
      <c r="C174" s="291"/>
      <c r="D174" s="207" t="s">
        <v>995</v>
      </c>
      <c r="E174" s="207"/>
    </row>
    <row r="175" spans="2:5" x14ac:dyDescent="0.2">
      <c r="B175" s="271"/>
      <c r="C175" s="291"/>
      <c r="D175" s="207" t="s">
        <v>996</v>
      </c>
      <c r="E175" s="207"/>
    </row>
    <row r="176" spans="2:5" x14ac:dyDescent="0.2">
      <c r="B176" s="271"/>
      <c r="C176" s="291"/>
      <c r="D176" s="207" t="s">
        <v>964</v>
      </c>
      <c r="E176" s="207"/>
    </row>
    <row r="177" spans="2:5" x14ac:dyDescent="0.2">
      <c r="B177" s="271"/>
      <c r="C177" s="291" t="s">
        <v>997</v>
      </c>
      <c r="D177" s="207" t="s">
        <v>998</v>
      </c>
      <c r="E177" s="207"/>
    </row>
    <row r="178" spans="2:5" x14ac:dyDescent="0.2">
      <c r="B178" s="271"/>
      <c r="C178" s="291"/>
      <c r="D178" s="207" t="s">
        <v>999</v>
      </c>
      <c r="E178" s="207"/>
    </row>
    <row r="179" spans="2:5" x14ac:dyDescent="0.2">
      <c r="B179" s="271"/>
      <c r="C179" s="291"/>
      <c r="D179" s="207" t="s">
        <v>964</v>
      </c>
      <c r="E179" s="207"/>
    </row>
    <row r="180" spans="2:5" x14ac:dyDescent="0.2">
      <c r="B180" s="271"/>
      <c r="C180" s="291" t="s">
        <v>1000</v>
      </c>
      <c r="D180" s="207" t="s">
        <v>1001</v>
      </c>
      <c r="E180" s="207"/>
    </row>
    <row r="181" spans="2:5" x14ac:dyDescent="0.2">
      <c r="B181" s="271"/>
      <c r="C181" s="291"/>
      <c r="D181" s="207" t="s">
        <v>1002</v>
      </c>
      <c r="E181" s="207"/>
    </row>
    <row r="182" spans="2:5" x14ac:dyDescent="0.2">
      <c r="B182" s="271"/>
      <c r="C182" s="291"/>
      <c r="D182" s="207" t="s">
        <v>964</v>
      </c>
      <c r="E182" s="207"/>
    </row>
    <row r="183" spans="2:5" x14ac:dyDescent="0.2">
      <c r="B183" s="271"/>
      <c r="C183" s="230" t="s">
        <v>1003</v>
      </c>
      <c r="D183" s="207" t="s">
        <v>964</v>
      </c>
      <c r="E183" s="207"/>
    </row>
    <row r="184" spans="2:5" x14ac:dyDescent="0.2">
      <c r="B184" s="271"/>
      <c r="C184" s="230" t="s">
        <v>1004</v>
      </c>
      <c r="D184" s="207" t="s">
        <v>1005</v>
      </c>
      <c r="E184" s="207"/>
    </row>
    <row r="187" spans="2:5" hidden="1" x14ac:dyDescent="0.2"/>
    <row r="188" spans="2:5" hidden="1" x14ac:dyDescent="0.2"/>
    <row r="189" spans="2:5" hidden="1" x14ac:dyDescent="0.2"/>
    <row r="190" spans="2:5" hidden="1" x14ac:dyDescent="0.2"/>
    <row r="191" spans="2:5" hidden="1" x14ac:dyDescent="0.2"/>
    <row r="192" spans="2:5" hidden="1" x14ac:dyDescent="0.2"/>
    <row r="193" hidden="1" x14ac:dyDescent="0.2"/>
    <row r="194" hidden="1" x14ac:dyDescent="0.2"/>
    <row r="195" hidden="1" x14ac:dyDescent="0.2"/>
    <row r="196" hidden="1" x14ac:dyDescent="0.2"/>
    <row r="197" hidden="1" x14ac:dyDescent="0.2"/>
    <row r="198" hidden="1" x14ac:dyDescent="0.2"/>
    <row r="199" hidden="1" x14ac:dyDescent="0.2"/>
  </sheetData>
  <mergeCells count="40">
    <mergeCell ref="B156:B184"/>
    <mergeCell ref="C156:C162"/>
    <mergeCell ref="C163:C169"/>
    <mergeCell ref="C170:C176"/>
    <mergeCell ref="C177:C179"/>
    <mergeCell ref="C180:C182"/>
    <mergeCell ref="B115:B118"/>
    <mergeCell ref="B128:B151"/>
    <mergeCell ref="C128:C134"/>
    <mergeCell ref="C135:C140"/>
    <mergeCell ref="C141:C145"/>
    <mergeCell ref="C146:C148"/>
    <mergeCell ref="C149:C151"/>
    <mergeCell ref="B87:B110"/>
    <mergeCell ref="C87:C89"/>
    <mergeCell ref="C90:C92"/>
    <mergeCell ref="C93:C95"/>
    <mergeCell ref="C96:C98"/>
    <mergeCell ref="C99:C101"/>
    <mergeCell ref="C102:C104"/>
    <mergeCell ref="C105:C107"/>
    <mergeCell ref="C108:C110"/>
    <mergeCell ref="B59:B82"/>
    <mergeCell ref="C59:C61"/>
    <mergeCell ref="C62:C64"/>
    <mergeCell ref="C65:C67"/>
    <mergeCell ref="C68:C70"/>
    <mergeCell ref="C71:C73"/>
    <mergeCell ref="C74:C76"/>
    <mergeCell ref="C77:C79"/>
    <mergeCell ref="C80:C82"/>
    <mergeCell ref="P8:U8"/>
    <mergeCell ref="P9:U9"/>
    <mergeCell ref="P10:U10"/>
    <mergeCell ref="B43:B54"/>
    <mergeCell ref="C43:C45"/>
    <mergeCell ref="C46:C48"/>
    <mergeCell ref="C49:C51"/>
    <mergeCell ref="C52:C54"/>
    <mergeCell ref="P12:Q12"/>
  </mergeCells>
  <conditionalFormatting sqref="E56 E84">
    <cfRule type="expression" dxfId="0" priority="1" stopIfTrue="1">
      <formula>NOT(E56="")</formula>
    </cfRule>
  </conditionalFormatting>
  <dataValidations count="1">
    <dataValidation type="decimal" allowBlank="1" showInputMessage="1" showErrorMessage="1" sqref="I77:I83 I89:I95 I17:I23 I65:I71 I29:I35 I41:I47 I53:I59 I101:I107" xr:uid="{FECE32D7-E56B-435D-BE6E-429C275D1757}">
      <formula1>0</formula1>
      <formula2>100</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7F916DF-2629-2B4C-8842-05E943719F2F}">
          <x14:formula1>
            <xm:f>Lists!$I$2:$I$13</xm:f>
          </x14:formula1>
          <xm:sqref>B15:B39</xm:sqref>
        </x14:dataValidation>
        <x14:dataValidation type="list" allowBlank="1" showInputMessage="1" showErrorMessage="1" xr:uid="{D6D90074-08E3-AE49-80FA-2E538ABBA030}">
          <x14:formula1>
            <xm:f>Lists!$S$2:$S$7</xm:f>
          </x14:formula1>
          <xm:sqref>F43:F54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E169D-9C84-40A0-B00E-5702423905DC}">
  <sheetPr>
    <tabColor theme="4" tint="0.39997558519241921"/>
  </sheetPr>
  <dimension ref="B2:S47"/>
  <sheetViews>
    <sheetView showGridLines="0" zoomScale="85" zoomScaleNormal="85" workbookViewId="0">
      <selection activeCell="F44" sqref="F43:F44"/>
    </sheetView>
  </sheetViews>
  <sheetFormatPr defaultColWidth="11" defaultRowHeight="12.75" x14ac:dyDescent="0.2"/>
  <cols>
    <col min="1" max="1" width="5.125" style="3" customWidth="1"/>
    <col min="2" max="2" width="12.625" style="17" bestFit="1" customWidth="1"/>
    <col min="3" max="3" width="44.375" style="17" customWidth="1"/>
    <col min="4" max="4" width="25.625" style="17" customWidth="1"/>
    <col min="5" max="5" width="21" style="17" customWidth="1"/>
    <col min="6" max="6" width="45.5" style="17" customWidth="1"/>
    <col min="7" max="7" width="9.625" style="3" customWidth="1"/>
    <col min="8" max="8" width="8.625" style="17" customWidth="1"/>
    <col min="9" max="9" width="9.875" style="17" customWidth="1"/>
    <col min="10" max="10" width="10.125" style="17" customWidth="1"/>
    <col min="11" max="11" width="5.375" style="3" customWidth="1"/>
    <col min="12" max="12" width="5.125" style="3" customWidth="1"/>
    <col min="13" max="16" width="11" style="17" hidden="1" customWidth="1"/>
    <col min="17" max="17" width="19" style="17" hidden="1" customWidth="1"/>
    <col min="18" max="18" width="11" style="3" hidden="1" customWidth="1"/>
    <col min="19" max="20" width="11" style="3" customWidth="1"/>
    <col min="21" max="16384" width="11" style="3"/>
  </cols>
  <sheetData>
    <row r="2" spans="2:17" ht="20.25" x14ac:dyDescent="0.3">
      <c r="B2" s="38" t="s">
        <v>195</v>
      </c>
      <c r="H2" s="33"/>
    </row>
    <row r="3" spans="2:17" x14ac:dyDescent="0.2">
      <c r="B3" s="4"/>
      <c r="C3" s="3"/>
      <c r="D3" s="3"/>
      <c r="E3" s="3"/>
      <c r="F3" s="3"/>
      <c r="H3" s="3"/>
      <c r="I3" s="3"/>
      <c r="J3" s="3"/>
      <c r="M3" s="3"/>
      <c r="N3" s="3"/>
      <c r="O3" s="3"/>
      <c r="P3" s="3"/>
      <c r="Q3" s="3"/>
    </row>
    <row r="4" spans="2:17" x14ac:dyDescent="0.2">
      <c r="B4" s="4" t="s">
        <v>1</v>
      </c>
      <c r="C4" s="5">
        <f>Lists!B1</f>
        <v>45200</v>
      </c>
      <c r="D4" s="3"/>
      <c r="E4" s="3"/>
      <c r="F4" s="3"/>
      <c r="H4" s="4"/>
      <c r="I4" s="5"/>
      <c r="J4" s="3"/>
      <c r="M4" s="3"/>
      <c r="N4" s="3"/>
      <c r="O4" s="3"/>
      <c r="P4" s="3"/>
      <c r="Q4" s="3"/>
    </row>
    <row r="5" spans="2:17" x14ac:dyDescent="0.2">
      <c r="B5" s="4" t="s">
        <v>2</v>
      </c>
      <c r="C5" s="5">
        <f>Lists!B2</f>
        <v>45565</v>
      </c>
      <c r="D5" s="3"/>
      <c r="E5" s="3"/>
      <c r="F5" s="3"/>
      <c r="H5" s="4"/>
      <c r="I5" s="5"/>
      <c r="J5" s="3"/>
      <c r="M5" s="3"/>
      <c r="N5" s="3"/>
      <c r="O5" s="3"/>
      <c r="P5" s="3"/>
      <c r="Q5" s="3"/>
    </row>
    <row r="7" spans="2:17" ht="32.450000000000003" customHeight="1" x14ac:dyDescent="0.2">
      <c r="B7" s="302" t="s">
        <v>909</v>
      </c>
      <c r="C7" s="302"/>
      <c r="D7" s="302"/>
      <c r="E7" s="302"/>
      <c r="H7" s="219"/>
    </row>
    <row r="8" spans="2:17" x14ac:dyDescent="0.2">
      <c r="B8" s="217" t="s">
        <v>910</v>
      </c>
      <c r="C8" s="30"/>
      <c r="D8" s="30"/>
      <c r="E8" s="30"/>
      <c r="H8" s="219"/>
    </row>
    <row r="9" spans="2:17" x14ac:dyDescent="0.2">
      <c r="B9" s="217" t="s">
        <v>911</v>
      </c>
      <c r="C9" s="30"/>
      <c r="D9" s="30"/>
      <c r="E9" s="30"/>
      <c r="H9" s="219"/>
    </row>
    <row r="10" spans="2:17" x14ac:dyDescent="0.2">
      <c r="B10" s="218" t="s">
        <v>906</v>
      </c>
      <c r="C10" s="30"/>
      <c r="D10" s="30"/>
      <c r="E10" s="30"/>
    </row>
    <row r="11" spans="2:17" x14ac:dyDescent="0.2">
      <c r="B11" s="218" t="s">
        <v>907</v>
      </c>
      <c r="C11" s="30"/>
      <c r="D11" s="30"/>
      <c r="E11" s="30"/>
    </row>
    <row r="12" spans="2:17" x14ac:dyDescent="0.2">
      <c r="B12" s="218" t="s">
        <v>912</v>
      </c>
      <c r="C12" s="30"/>
      <c r="D12" s="30"/>
      <c r="E12" s="30"/>
    </row>
    <row r="13" spans="2:17" x14ac:dyDescent="0.2">
      <c r="B13" s="30"/>
      <c r="C13" s="30"/>
      <c r="D13" s="30"/>
      <c r="E13" s="30"/>
    </row>
    <row r="14" spans="2:17" x14ac:dyDescent="0.2">
      <c r="B14" s="30" t="s">
        <v>913</v>
      </c>
      <c r="C14" s="30"/>
      <c r="D14" s="30"/>
      <c r="E14" s="30"/>
    </row>
    <row r="15" spans="2:17" x14ac:dyDescent="0.2">
      <c r="B15" s="30"/>
      <c r="C15" s="30"/>
      <c r="D15" s="30"/>
      <c r="E15" s="30"/>
    </row>
    <row r="16" spans="2:17" x14ac:dyDescent="0.2">
      <c r="B16" s="30" t="s">
        <v>202</v>
      </c>
      <c r="C16" s="30"/>
      <c r="D16" s="30"/>
      <c r="E16" s="30"/>
    </row>
    <row r="17" spans="2:19" x14ac:dyDescent="0.2">
      <c r="B17" s="37"/>
      <c r="C17" s="37"/>
      <c r="D17" s="37"/>
      <c r="E17" s="37"/>
    </row>
    <row r="19" spans="2:19" x14ac:dyDescent="0.2">
      <c r="N19" s="33" t="s">
        <v>213</v>
      </c>
    </row>
    <row r="20" spans="2:19" x14ac:dyDescent="0.2">
      <c r="B20" s="106" t="s">
        <v>138</v>
      </c>
      <c r="C20" s="106" t="s">
        <v>207</v>
      </c>
      <c r="D20" s="106" t="s">
        <v>140</v>
      </c>
      <c r="E20" s="214" t="s">
        <v>208</v>
      </c>
      <c r="F20" s="106" t="s">
        <v>194</v>
      </c>
    </row>
    <row r="21" spans="2:19" x14ac:dyDescent="0.2">
      <c r="B21" s="299" t="s">
        <v>149</v>
      </c>
      <c r="C21" s="215" t="s">
        <v>887</v>
      </c>
      <c r="D21" s="98">
        <v>390</v>
      </c>
      <c r="E21" s="216" t="s">
        <v>888</v>
      </c>
      <c r="F21" s="98"/>
      <c r="N21" s="182" t="s">
        <v>888</v>
      </c>
      <c r="O21" s="182" t="s">
        <v>908</v>
      </c>
      <c r="P21" s="182" t="s">
        <v>219</v>
      </c>
      <c r="Q21" s="182"/>
      <c r="R21" s="182" t="s">
        <v>217</v>
      </c>
    </row>
    <row r="22" spans="2:19" x14ac:dyDescent="0.2">
      <c r="B22" s="300"/>
      <c r="C22" s="215" t="s">
        <v>889</v>
      </c>
      <c r="D22" s="98">
        <v>169</v>
      </c>
      <c r="E22" s="216" t="s">
        <v>888</v>
      </c>
      <c r="F22" s="98"/>
      <c r="N22" s="182" t="s">
        <v>888</v>
      </c>
      <c r="O22" s="182" t="s">
        <v>908</v>
      </c>
      <c r="P22" s="182" t="s">
        <v>219</v>
      </c>
      <c r="Q22" s="182"/>
      <c r="R22" s="182" t="s">
        <v>217</v>
      </c>
    </row>
    <row r="23" spans="2:19" x14ac:dyDescent="0.2">
      <c r="B23" s="300"/>
      <c r="C23" s="215" t="s">
        <v>890</v>
      </c>
      <c r="D23" s="98">
        <v>16.100000000000001</v>
      </c>
      <c r="E23" s="216" t="s">
        <v>888</v>
      </c>
      <c r="F23" s="98"/>
      <c r="N23" s="182" t="s">
        <v>888</v>
      </c>
      <c r="O23" s="182" t="s">
        <v>908</v>
      </c>
      <c r="P23" s="182" t="s">
        <v>219</v>
      </c>
      <c r="Q23" s="182"/>
      <c r="R23" s="182" t="s">
        <v>217</v>
      </c>
    </row>
    <row r="24" spans="2:19" x14ac:dyDescent="0.2">
      <c r="B24" s="301"/>
      <c r="C24" s="215" t="s">
        <v>891</v>
      </c>
      <c r="D24" s="98">
        <v>1862</v>
      </c>
      <c r="E24" s="216" t="s">
        <v>888</v>
      </c>
      <c r="F24" s="98"/>
      <c r="N24" s="182" t="s">
        <v>888</v>
      </c>
      <c r="O24" s="182" t="s">
        <v>908</v>
      </c>
      <c r="P24" s="182" t="s">
        <v>219</v>
      </c>
      <c r="Q24" s="182"/>
      <c r="R24" s="182" t="s">
        <v>217</v>
      </c>
    </row>
    <row r="25" spans="2:19" x14ac:dyDescent="0.2">
      <c r="B25" s="303" t="s">
        <v>892</v>
      </c>
      <c r="C25" s="215" t="s">
        <v>893</v>
      </c>
      <c r="D25" s="98">
        <v>9</v>
      </c>
      <c r="E25" s="216" t="s">
        <v>888</v>
      </c>
      <c r="F25" s="98"/>
      <c r="N25" s="182" t="s">
        <v>888</v>
      </c>
      <c r="O25" s="182"/>
      <c r="P25" s="182" t="s">
        <v>219</v>
      </c>
      <c r="Q25" s="182"/>
      <c r="R25" s="182" t="s">
        <v>217</v>
      </c>
    </row>
    <row r="26" spans="2:19" x14ac:dyDescent="0.2">
      <c r="B26" s="304"/>
      <c r="C26" s="215" t="s">
        <v>894</v>
      </c>
      <c r="D26" s="98">
        <v>31</v>
      </c>
      <c r="E26" s="216" t="s">
        <v>888</v>
      </c>
      <c r="F26" s="98"/>
      <c r="N26" s="182" t="s">
        <v>888</v>
      </c>
      <c r="O26" s="182"/>
      <c r="P26" s="182"/>
      <c r="Q26" s="182"/>
      <c r="R26" s="182" t="s">
        <v>217</v>
      </c>
    </row>
    <row r="27" spans="2:19" x14ac:dyDescent="0.2">
      <c r="B27" s="304"/>
      <c r="C27" s="215" t="s">
        <v>153</v>
      </c>
      <c r="D27" s="98">
        <v>79</v>
      </c>
      <c r="E27" s="216" t="s">
        <v>908</v>
      </c>
      <c r="F27" s="98"/>
      <c r="N27" s="182"/>
      <c r="O27" s="182" t="s">
        <v>908</v>
      </c>
      <c r="P27" s="182"/>
      <c r="Q27" s="182"/>
      <c r="R27" s="220"/>
    </row>
    <row r="28" spans="2:19" x14ac:dyDescent="0.2">
      <c r="B28" s="305"/>
      <c r="C28" s="215" t="s">
        <v>895</v>
      </c>
      <c r="D28" s="98">
        <v>12</v>
      </c>
      <c r="E28" s="216" t="s">
        <v>888</v>
      </c>
      <c r="F28" s="98"/>
      <c r="N28" s="182" t="s">
        <v>888</v>
      </c>
      <c r="O28" s="182"/>
      <c r="P28" s="182" t="s">
        <v>219</v>
      </c>
      <c r="Q28" s="182"/>
      <c r="R28" s="220" t="s">
        <v>217</v>
      </c>
      <c r="S28" s="221"/>
    </row>
    <row r="29" spans="2:19" x14ac:dyDescent="0.2">
      <c r="B29" s="297" t="s">
        <v>234</v>
      </c>
      <c r="C29" s="215" t="s">
        <v>896</v>
      </c>
      <c r="D29" s="98">
        <v>6</v>
      </c>
      <c r="E29" s="216" t="s">
        <v>217</v>
      </c>
      <c r="F29" s="98"/>
      <c r="N29" s="182" t="s">
        <v>888</v>
      </c>
      <c r="O29" s="182"/>
      <c r="P29" s="182" t="s">
        <v>219</v>
      </c>
      <c r="Q29" s="182"/>
      <c r="R29" s="220" t="s">
        <v>217</v>
      </c>
      <c r="S29" s="221"/>
    </row>
    <row r="30" spans="2:19" x14ac:dyDescent="0.2">
      <c r="B30" s="298"/>
      <c r="C30" s="215" t="s">
        <v>896</v>
      </c>
      <c r="D30" s="98"/>
      <c r="E30" s="216" t="s">
        <v>888</v>
      </c>
      <c r="F30" s="98"/>
      <c r="N30" s="182" t="s">
        <v>888</v>
      </c>
      <c r="O30" s="182"/>
      <c r="P30" s="182" t="s">
        <v>219</v>
      </c>
      <c r="Q30" s="182"/>
      <c r="R30" s="220" t="s">
        <v>217</v>
      </c>
      <c r="S30" s="221"/>
    </row>
    <row r="31" spans="2:19" x14ac:dyDescent="0.2">
      <c r="B31" s="204" t="s">
        <v>186</v>
      </c>
      <c r="C31" s="215" t="s">
        <v>897</v>
      </c>
      <c r="D31" s="98"/>
      <c r="E31" s="216" t="s">
        <v>888</v>
      </c>
      <c r="F31" s="98"/>
      <c r="N31" s="182" t="s">
        <v>888</v>
      </c>
      <c r="O31" s="182"/>
      <c r="P31" s="182"/>
      <c r="Q31" s="182"/>
      <c r="R31" s="220" t="s">
        <v>217</v>
      </c>
      <c r="S31" s="221"/>
    </row>
    <row r="32" spans="2:19" x14ac:dyDescent="0.2">
      <c r="B32" s="204" t="s">
        <v>898</v>
      </c>
      <c r="C32" s="204" t="s">
        <v>177</v>
      </c>
      <c r="D32" s="98"/>
      <c r="E32" s="216" t="s">
        <v>908</v>
      </c>
      <c r="F32" s="98"/>
      <c r="N32" s="182"/>
      <c r="O32" s="182" t="s">
        <v>908</v>
      </c>
      <c r="P32" s="182" t="s">
        <v>219</v>
      </c>
      <c r="Q32" s="182" t="s">
        <v>231</v>
      </c>
      <c r="R32" s="220" t="s">
        <v>217</v>
      </c>
    </row>
    <row r="33" spans="2:18" x14ac:dyDescent="0.2">
      <c r="B33" s="299" t="s">
        <v>899</v>
      </c>
      <c r="C33" s="215" t="s">
        <v>900</v>
      </c>
      <c r="D33" s="98">
        <v>9.36</v>
      </c>
      <c r="E33" s="216" t="s">
        <v>888</v>
      </c>
      <c r="F33" s="98"/>
      <c r="N33" s="182" t="s">
        <v>888</v>
      </c>
      <c r="O33" s="182" t="s">
        <v>908</v>
      </c>
      <c r="P33" s="182" t="s">
        <v>219</v>
      </c>
      <c r="Q33" s="182"/>
      <c r="R33" s="220" t="s">
        <v>217</v>
      </c>
    </row>
    <row r="34" spans="2:18" x14ac:dyDescent="0.2">
      <c r="B34" s="300"/>
      <c r="C34" s="215" t="s">
        <v>901</v>
      </c>
      <c r="D34" s="98"/>
      <c r="E34" s="216" t="s">
        <v>214</v>
      </c>
      <c r="F34" s="98"/>
      <c r="N34" s="182"/>
      <c r="O34" s="182" t="s">
        <v>908</v>
      </c>
      <c r="P34" s="182" t="s">
        <v>219</v>
      </c>
      <c r="Q34" s="182"/>
      <c r="R34" s="182"/>
    </row>
    <row r="35" spans="2:18" x14ac:dyDescent="0.2">
      <c r="B35" s="301"/>
      <c r="C35" s="215" t="s">
        <v>902</v>
      </c>
      <c r="D35" s="98"/>
      <c r="E35" s="216" t="s">
        <v>214</v>
      </c>
      <c r="F35" s="98"/>
      <c r="N35" s="182"/>
      <c r="O35" s="182" t="s">
        <v>908</v>
      </c>
      <c r="P35" s="182" t="s">
        <v>219</v>
      </c>
      <c r="Q35" s="182"/>
      <c r="R35" s="182"/>
    </row>
    <row r="36" spans="2:18" x14ac:dyDescent="0.2">
      <c r="B36" s="297" t="s">
        <v>903</v>
      </c>
      <c r="C36" s="215" t="s">
        <v>904</v>
      </c>
      <c r="D36" s="98"/>
      <c r="E36" s="216" t="s">
        <v>214</v>
      </c>
      <c r="F36" s="98"/>
      <c r="N36" s="182"/>
      <c r="O36" s="182" t="s">
        <v>908</v>
      </c>
      <c r="P36" s="182" t="s">
        <v>219</v>
      </c>
      <c r="Q36" s="182"/>
      <c r="R36" s="182"/>
    </row>
    <row r="37" spans="2:18" x14ac:dyDescent="0.2">
      <c r="B37" s="298"/>
      <c r="C37" s="215" t="s">
        <v>905</v>
      </c>
      <c r="D37" s="98"/>
      <c r="E37" s="216" t="s">
        <v>214</v>
      </c>
      <c r="F37" s="98"/>
      <c r="N37" s="182"/>
      <c r="O37" s="182" t="s">
        <v>908</v>
      </c>
      <c r="P37" s="182" t="s">
        <v>219</v>
      </c>
      <c r="Q37" s="182"/>
      <c r="R37" s="182" t="s">
        <v>217</v>
      </c>
    </row>
    <row r="38" spans="2:18" ht="14.1" customHeight="1" x14ac:dyDescent="0.2">
      <c r="B38" s="295" t="s">
        <v>234</v>
      </c>
      <c r="C38" s="26" t="s">
        <v>241</v>
      </c>
      <c r="D38" s="96"/>
      <c r="E38" s="216" t="s">
        <v>214</v>
      </c>
      <c r="F38" s="98"/>
      <c r="N38" s="182"/>
      <c r="O38" s="182" t="s">
        <v>216</v>
      </c>
      <c r="P38" s="182" t="s">
        <v>219</v>
      </c>
      <c r="Q38" s="182"/>
      <c r="R38" s="182" t="s">
        <v>217</v>
      </c>
    </row>
    <row r="39" spans="2:18" x14ac:dyDescent="0.2">
      <c r="B39" s="296"/>
      <c r="C39" s="26" t="s">
        <v>241</v>
      </c>
      <c r="D39" s="96"/>
      <c r="E39" s="216" t="s">
        <v>214</v>
      </c>
      <c r="F39" s="98"/>
      <c r="N39" s="182"/>
      <c r="O39" s="182" t="s">
        <v>216</v>
      </c>
      <c r="P39" s="182" t="s">
        <v>219</v>
      </c>
      <c r="Q39" s="182"/>
      <c r="R39" s="182" t="s">
        <v>217</v>
      </c>
    </row>
    <row r="40" spans="2:18" x14ac:dyDescent="0.2">
      <c r="B40" s="204" t="s">
        <v>659</v>
      </c>
      <c r="C40" s="215" t="s">
        <v>1038</v>
      </c>
      <c r="D40" s="98"/>
      <c r="E40" s="216" t="s">
        <v>908</v>
      </c>
      <c r="F40" s="98"/>
      <c r="N40" s="182"/>
      <c r="O40" s="182" t="s">
        <v>908</v>
      </c>
      <c r="P40" s="182"/>
      <c r="Q40" s="182"/>
      <c r="R40" s="182"/>
    </row>
    <row r="41" spans="2:18" x14ac:dyDescent="0.2">
      <c r="B41" s="299" t="s">
        <v>155</v>
      </c>
      <c r="C41" s="98" t="s">
        <v>1043</v>
      </c>
      <c r="D41" s="98"/>
      <c r="E41" s="216" t="s">
        <v>214</v>
      </c>
      <c r="F41" s="98"/>
      <c r="N41" s="182"/>
      <c r="O41" s="182" t="s">
        <v>908</v>
      </c>
      <c r="P41" s="182" t="s">
        <v>219</v>
      </c>
      <c r="Q41" s="182"/>
      <c r="R41" s="182" t="s">
        <v>217</v>
      </c>
    </row>
    <row r="42" spans="2:18" x14ac:dyDescent="0.2">
      <c r="B42" s="300"/>
      <c r="C42" s="98" t="s">
        <v>1103</v>
      </c>
      <c r="D42" s="98">
        <v>3</v>
      </c>
      <c r="E42" s="216" t="s">
        <v>908</v>
      </c>
      <c r="F42" s="98"/>
      <c r="N42" s="182"/>
      <c r="O42" s="182" t="s">
        <v>908</v>
      </c>
      <c r="P42" s="182" t="s">
        <v>219</v>
      </c>
      <c r="Q42" s="182"/>
      <c r="R42" s="182" t="s">
        <v>217</v>
      </c>
    </row>
    <row r="43" spans="2:18" x14ac:dyDescent="0.2">
      <c r="B43" s="300"/>
      <c r="C43" s="98"/>
      <c r="D43" s="98"/>
      <c r="E43" s="216" t="s">
        <v>214</v>
      </c>
      <c r="F43" s="98"/>
      <c r="N43" s="182"/>
      <c r="O43" s="182" t="s">
        <v>908</v>
      </c>
      <c r="P43" s="182" t="s">
        <v>219</v>
      </c>
      <c r="Q43" s="182"/>
      <c r="R43" s="182" t="s">
        <v>217</v>
      </c>
    </row>
    <row r="44" spans="2:18" x14ac:dyDescent="0.2">
      <c r="B44" s="300"/>
      <c r="C44" s="98"/>
      <c r="D44" s="98"/>
      <c r="E44" s="216" t="s">
        <v>214</v>
      </c>
      <c r="F44" s="98"/>
      <c r="N44" s="182"/>
      <c r="O44" s="182" t="s">
        <v>908</v>
      </c>
      <c r="P44" s="182" t="s">
        <v>219</v>
      </c>
      <c r="Q44" s="182"/>
      <c r="R44" s="182" t="s">
        <v>217</v>
      </c>
    </row>
    <row r="45" spans="2:18" x14ac:dyDescent="0.2">
      <c r="B45" s="300"/>
      <c r="C45" s="98"/>
      <c r="D45" s="98"/>
      <c r="E45" s="216" t="s">
        <v>214</v>
      </c>
      <c r="F45" s="98"/>
      <c r="N45" s="182"/>
      <c r="O45" s="182" t="s">
        <v>908</v>
      </c>
      <c r="P45" s="182" t="s">
        <v>219</v>
      </c>
      <c r="Q45" s="182"/>
      <c r="R45" s="182" t="s">
        <v>217</v>
      </c>
    </row>
    <row r="46" spans="2:18" x14ac:dyDescent="0.2">
      <c r="B46" s="300"/>
      <c r="C46" s="98"/>
      <c r="D46" s="98"/>
      <c r="E46" s="216" t="s">
        <v>214</v>
      </c>
      <c r="F46" s="98"/>
      <c r="N46" s="182"/>
      <c r="O46" s="182" t="s">
        <v>908</v>
      </c>
      <c r="P46" s="182" t="s">
        <v>219</v>
      </c>
      <c r="Q46" s="182"/>
      <c r="R46" s="182" t="s">
        <v>217</v>
      </c>
    </row>
    <row r="47" spans="2:18" x14ac:dyDescent="0.2">
      <c r="B47" s="301"/>
      <c r="C47" s="98"/>
      <c r="D47" s="98"/>
      <c r="E47" s="216" t="s">
        <v>214</v>
      </c>
      <c r="F47" s="98"/>
      <c r="N47" s="182"/>
      <c r="O47" s="182" t="s">
        <v>908</v>
      </c>
      <c r="P47" s="182" t="s">
        <v>219</v>
      </c>
      <c r="Q47" s="182"/>
      <c r="R47" s="182" t="s">
        <v>217</v>
      </c>
    </row>
  </sheetData>
  <mergeCells count="8">
    <mergeCell ref="B38:B39"/>
    <mergeCell ref="B36:B37"/>
    <mergeCell ref="B41:B47"/>
    <mergeCell ref="B7:E7"/>
    <mergeCell ref="B21:B24"/>
    <mergeCell ref="B25:B28"/>
    <mergeCell ref="B33:B35"/>
    <mergeCell ref="B29:B30"/>
  </mergeCells>
  <dataValidations count="1">
    <dataValidation type="list" allowBlank="1" showInputMessage="1" showErrorMessage="1" sqref="E21:E47" xr:uid="{687DF7F4-0394-4503-B911-0EF9881B18A3}">
      <formula1>N21:R21</formula1>
    </dataValidation>
  </dataValidation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2641-56CD-4D43-BD83-B44EDDFFDEBF}">
  <sheetPr>
    <tabColor theme="4" tint="0.39997558519241921"/>
  </sheetPr>
  <dimension ref="B2:Z66"/>
  <sheetViews>
    <sheetView zoomScale="70" zoomScaleNormal="70" workbookViewId="0">
      <selection activeCell="N1" sqref="A1:N1048576"/>
    </sheetView>
  </sheetViews>
  <sheetFormatPr defaultColWidth="11" defaultRowHeight="12.75" x14ac:dyDescent="0.2"/>
  <cols>
    <col min="1" max="1" width="5.375" style="3" customWidth="1"/>
    <col min="2" max="2" width="12.5" style="17" customWidth="1"/>
    <col min="3" max="3" width="44.375" style="17" customWidth="1"/>
    <col min="4" max="4" width="25.5" style="17" customWidth="1"/>
    <col min="5" max="5" width="21" style="17" customWidth="1"/>
    <col min="6" max="6" width="26.375" style="37" customWidth="1"/>
    <col min="7" max="7" width="9.5" style="17" customWidth="1"/>
    <col min="8" max="8" width="43" style="17" hidden="1" customWidth="1"/>
    <col min="9" max="9" width="12.5" style="17" hidden="1" customWidth="1"/>
    <col min="10" max="10" width="20.875" style="17" hidden="1" customWidth="1"/>
    <col min="11" max="11" width="9.5" style="17" hidden="1" customWidth="1"/>
    <col min="12" max="12" width="54.875" style="17" hidden="1" customWidth="1"/>
    <col min="13" max="13" width="17.375" style="17" hidden="1" customWidth="1"/>
    <col min="14" max="14" width="13" style="17" hidden="1" customWidth="1"/>
    <col min="15" max="15" width="18" style="17" hidden="1" customWidth="1"/>
    <col min="16" max="17" width="5" style="3" customWidth="1"/>
    <col min="18" max="18" width="5" style="3" hidden="1" customWidth="1"/>
    <col min="19" max="19" width="12.5" style="3" hidden="1" customWidth="1"/>
    <col min="20" max="20" width="88" style="3" hidden="1" customWidth="1"/>
    <col min="21" max="25" width="11" style="17" hidden="1" customWidth="1"/>
    <col min="26" max="26" width="19" style="17" hidden="1" customWidth="1"/>
    <col min="27" max="16384" width="11" style="3"/>
  </cols>
  <sheetData>
    <row r="2" spans="2:26" ht="20.25" x14ac:dyDescent="0.3">
      <c r="B2" s="38" t="s">
        <v>195</v>
      </c>
      <c r="D2" s="212"/>
      <c r="L2" s="38" t="s">
        <v>195</v>
      </c>
      <c r="S2" s="4"/>
    </row>
    <row r="3" spans="2:26" x14ac:dyDescent="0.2">
      <c r="B3" s="4"/>
      <c r="C3" s="3"/>
      <c r="D3" s="3"/>
      <c r="E3" s="3"/>
      <c r="F3" s="8"/>
      <c r="G3" s="3"/>
      <c r="H3" s="3"/>
      <c r="I3" s="3"/>
      <c r="J3" s="3"/>
      <c r="K3" s="3"/>
      <c r="L3" s="4"/>
      <c r="M3" s="3"/>
      <c r="N3" s="3"/>
      <c r="O3" s="3"/>
      <c r="S3" s="186"/>
      <c r="U3" s="3"/>
      <c r="V3" s="3"/>
      <c r="W3" s="3"/>
      <c r="X3" s="3"/>
      <c r="Y3" s="3"/>
      <c r="Z3" s="3"/>
    </row>
    <row r="4" spans="2:26" x14ac:dyDescent="0.2">
      <c r="B4" s="4" t="s">
        <v>1</v>
      </c>
      <c r="C4" s="5">
        <v>45017</v>
      </c>
      <c r="D4" s="3"/>
      <c r="E4" s="3"/>
      <c r="F4" s="8"/>
      <c r="G4" s="3"/>
      <c r="H4" s="3"/>
      <c r="I4" s="3"/>
      <c r="J4" s="3"/>
      <c r="K4" s="3"/>
      <c r="L4" s="4" t="s">
        <v>1</v>
      </c>
      <c r="M4" s="5">
        <f>C4</f>
        <v>45017</v>
      </c>
      <c r="N4" s="3"/>
      <c r="O4" s="3"/>
      <c r="S4" s="186"/>
      <c r="U4" s="3"/>
      <c r="V4" s="3"/>
      <c r="W4" s="3"/>
      <c r="X4" s="3"/>
      <c r="Y4" s="3"/>
      <c r="Z4" s="3"/>
    </row>
    <row r="5" spans="2:26" x14ac:dyDescent="0.2">
      <c r="B5" s="4" t="s">
        <v>2</v>
      </c>
      <c r="C5" s="5">
        <v>45382</v>
      </c>
      <c r="D5" s="3"/>
      <c r="E5" s="3"/>
      <c r="F5" s="8"/>
      <c r="G5" s="3"/>
      <c r="H5" s="3"/>
      <c r="I5" s="3"/>
      <c r="J5" s="3"/>
      <c r="K5" s="3"/>
      <c r="L5" s="4" t="s">
        <v>2</v>
      </c>
      <c r="M5" s="5">
        <f>C5</f>
        <v>45382</v>
      </c>
      <c r="N5" s="3"/>
      <c r="O5" s="3"/>
      <c r="U5" s="3"/>
      <c r="V5" s="3"/>
      <c r="W5" s="3"/>
      <c r="X5" s="3"/>
      <c r="Y5" s="3"/>
      <c r="Z5" s="3"/>
    </row>
    <row r="7" spans="2:26" x14ac:dyDescent="0.2">
      <c r="B7" s="29" t="s">
        <v>196</v>
      </c>
      <c r="C7" s="30"/>
      <c r="D7" s="30"/>
      <c r="E7" s="30"/>
      <c r="L7" s="29" t="s">
        <v>196</v>
      </c>
      <c r="M7" s="30"/>
      <c r="N7" s="30"/>
      <c r="O7" s="30"/>
    </row>
    <row r="8" spans="2:26" x14ac:dyDescent="0.2">
      <c r="B8" s="29" t="s">
        <v>197</v>
      </c>
      <c r="C8" s="30"/>
      <c r="D8" s="30"/>
      <c r="E8" s="30"/>
      <c r="L8" s="29" t="s">
        <v>197</v>
      </c>
      <c r="M8" s="30"/>
      <c r="N8" s="30"/>
      <c r="O8" s="30"/>
    </row>
    <row r="9" spans="2:26" x14ac:dyDescent="0.2">
      <c r="B9" s="30" t="s">
        <v>198</v>
      </c>
      <c r="C9" s="30"/>
      <c r="D9" s="30"/>
      <c r="E9" s="30"/>
      <c r="L9" s="30" t="s">
        <v>198</v>
      </c>
      <c r="M9" s="30"/>
      <c r="N9" s="30"/>
      <c r="O9" s="30"/>
    </row>
    <row r="10" spans="2:26" x14ac:dyDescent="0.2">
      <c r="B10" s="30" t="s">
        <v>199</v>
      </c>
      <c r="C10" s="30"/>
      <c r="D10" s="30"/>
      <c r="E10" s="30"/>
      <c r="L10" s="30" t="s">
        <v>199</v>
      </c>
      <c r="M10" s="30"/>
      <c r="N10" s="30"/>
      <c r="O10" s="30"/>
    </row>
    <row r="11" spans="2:26" x14ac:dyDescent="0.2">
      <c r="B11" s="30" t="s">
        <v>200</v>
      </c>
      <c r="C11" s="30"/>
      <c r="D11" s="30"/>
      <c r="E11" s="30"/>
      <c r="L11" s="30" t="s">
        <v>200</v>
      </c>
      <c r="M11" s="30"/>
      <c r="N11" s="30"/>
      <c r="O11" s="30"/>
    </row>
    <row r="12" spans="2:26" x14ac:dyDescent="0.2">
      <c r="B12" s="30"/>
      <c r="C12" s="30"/>
      <c r="D12" s="30"/>
      <c r="E12" s="30"/>
      <c r="L12" s="30"/>
      <c r="M12" s="30"/>
      <c r="N12" s="30"/>
      <c r="O12" s="30"/>
    </row>
    <row r="13" spans="2:26" x14ac:dyDescent="0.2">
      <c r="B13" s="30"/>
      <c r="C13" s="30"/>
      <c r="D13" s="30"/>
      <c r="E13" s="30"/>
      <c r="L13" s="30"/>
      <c r="M13" s="30"/>
      <c r="N13" s="30"/>
      <c r="O13" s="30"/>
    </row>
    <row r="14" spans="2:26" x14ac:dyDescent="0.2">
      <c r="B14" s="30" t="s">
        <v>201</v>
      </c>
      <c r="C14" s="30"/>
      <c r="D14" s="30"/>
      <c r="E14" s="30"/>
      <c r="L14" s="30" t="s">
        <v>201</v>
      </c>
      <c r="M14" s="30"/>
      <c r="N14" s="30"/>
      <c r="O14" s="30"/>
    </row>
    <row r="15" spans="2:26" x14ac:dyDescent="0.2">
      <c r="B15" s="30"/>
      <c r="C15" s="30"/>
      <c r="D15" s="30"/>
      <c r="E15" s="30"/>
      <c r="L15" s="30"/>
      <c r="M15" s="30"/>
      <c r="N15" s="30"/>
      <c r="O15" s="30"/>
    </row>
    <row r="16" spans="2:26" x14ac:dyDescent="0.2">
      <c r="B16" s="30" t="s">
        <v>202</v>
      </c>
      <c r="C16" s="30"/>
      <c r="D16" s="30"/>
      <c r="E16" s="30"/>
      <c r="L16" s="30" t="s">
        <v>202</v>
      </c>
      <c r="M16" s="30"/>
      <c r="N16" s="30"/>
      <c r="O16" s="30"/>
    </row>
    <row r="17" spans="2:26" x14ac:dyDescent="0.2">
      <c r="B17" s="30"/>
      <c r="C17" s="30"/>
      <c r="D17" s="30"/>
      <c r="E17" s="30"/>
      <c r="L17" s="30"/>
      <c r="M17" s="30"/>
      <c r="N17" s="30"/>
      <c r="O17" s="30"/>
    </row>
    <row r="18" spans="2:26" ht="12.95" customHeight="1" x14ac:dyDescent="0.2">
      <c r="B18" s="306" t="s">
        <v>203</v>
      </c>
      <c r="C18" s="306"/>
      <c r="D18" s="306"/>
      <c r="E18" s="306"/>
      <c r="L18" s="306" t="s">
        <v>203</v>
      </c>
      <c r="M18" s="306"/>
      <c r="N18" s="306"/>
      <c r="O18" s="306"/>
    </row>
    <row r="19" spans="2:26" x14ac:dyDescent="0.2">
      <c r="B19" s="306"/>
      <c r="C19" s="306"/>
      <c r="D19" s="306"/>
      <c r="E19" s="306"/>
      <c r="L19" s="306"/>
      <c r="M19" s="306"/>
      <c r="N19" s="306"/>
      <c r="O19" s="306"/>
    </row>
    <row r="20" spans="2:26" x14ac:dyDescent="0.2">
      <c r="B20" s="36"/>
      <c r="C20" s="36"/>
      <c r="D20" s="36"/>
      <c r="E20" s="36"/>
      <c r="L20" s="36"/>
      <c r="M20" s="36"/>
      <c r="N20" s="36"/>
      <c r="O20" s="36"/>
    </row>
    <row r="21" spans="2:26" x14ac:dyDescent="0.2">
      <c r="B21" s="37"/>
      <c r="C21" s="37"/>
      <c r="D21" s="37"/>
      <c r="E21" s="37"/>
    </row>
    <row r="22" spans="2:26" x14ac:dyDescent="0.2">
      <c r="B22" s="33" t="s">
        <v>204</v>
      </c>
      <c r="H22" s="100" t="s">
        <v>205</v>
      </c>
      <c r="L22" s="33" t="s">
        <v>206</v>
      </c>
      <c r="M22" s="33"/>
      <c r="N22" s="33"/>
      <c r="S22" s="187"/>
      <c r="T22" s="187"/>
    </row>
    <row r="23" spans="2:26" ht="25.5" x14ac:dyDescent="0.2">
      <c r="B23" s="31" t="s">
        <v>138</v>
      </c>
      <c r="C23" s="31" t="s">
        <v>207</v>
      </c>
      <c r="D23" s="31" t="s">
        <v>140</v>
      </c>
      <c r="E23" s="32" t="s">
        <v>208</v>
      </c>
      <c r="F23" s="34" t="s">
        <v>209</v>
      </c>
      <c r="G23" s="33"/>
      <c r="H23" s="34" t="s">
        <v>207</v>
      </c>
      <c r="I23" s="34" t="s">
        <v>210</v>
      </c>
      <c r="J23" s="188" t="s">
        <v>208</v>
      </c>
      <c r="K23" s="33"/>
      <c r="L23" s="34" t="s">
        <v>207</v>
      </c>
      <c r="M23" s="34" t="s">
        <v>211</v>
      </c>
      <c r="N23" s="34" t="s">
        <v>212</v>
      </c>
      <c r="O23" s="188" t="s">
        <v>208</v>
      </c>
      <c r="P23" s="100"/>
      <c r="S23" s="189" t="s">
        <v>138</v>
      </c>
      <c r="T23" s="189" t="s">
        <v>207</v>
      </c>
      <c r="U23" s="33" t="s">
        <v>213</v>
      </c>
      <c r="V23" s="33"/>
      <c r="W23" s="33"/>
      <c r="X23" s="33"/>
      <c r="Y23" s="33"/>
      <c r="Z23" s="33"/>
    </row>
    <row r="24" spans="2:26" x14ac:dyDescent="0.2">
      <c r="B24" s="307" t="s">
        <v>141</v>
      </c>
      <c r="C24" s="26" t="s">
        <v>142</v>
      </c>
      <c r="D24" s="96"/>
      <c r="E24" s="97" t="s">
        <v>214</v>
      </c>
      <c r="F24" s="115"/>
      <c r="H24" s="35" t="s">
        <v>215</v>
      </c>
      <c r="I24" s="96"/>
      <c r="J24" s="190"/>
      <c r="L24" s="35" t="s">
        <v>215</v>
      </c>
      <c r="M24" s="101"/>
      <c r="N24" s="101"/>
      <c r="O24" s="191"/>
      <c r="S24" s="192" t="s">
        <v>141</v>
      </c>
      <c r="T24" s="189" t="s">
        <v>142</v>
      </c>
      <c r="U24" s="182" t="s">
        <v>216</v>
      </c>
      <c r="V24" s="182"/>
      <c r="W24" s="182"/>
      <c r="X24" s="182" t="s">
        <v>217</v>
      </c>
      <c r="Y24" s="182"/>
      <c r="Z24" s="3"/>
    </row>
    <row r="25" spans="2:26" x14ac:dyDescent="0.2">
      <c r="B25" s="308"/>
      <c r="C25" s="26" t="s">
        <v>143</v>
      </c>
      <c r="D25" s="96"/>
      <c r="E25" s="97" t="s">
        <v>214</v>
      </c>
      <c r="F25" s="115"/>
      <c r="H25" s="35" t="s">
        <v>218</v>
      </c>
      <c r="I25" s="96"/>
      <c r="J25" s="175"/>
      <c r="L25" s="35" t="s">
        <v>218</v>
      </c>
      <c r="M25" s="101"/>
      <c r="N25" s="101"/>
      <c r="O25" s="175"/>
      <c r="S25" s="192"/>
      <c r="T25" s="189" t="s">
        <v>143</v>
      </c>
      <c r="U25" s="182" t="s">
        <v>216</v>
      </c>
      <c r="V25" s="182" t="s">
        <v>219</v>
      </c>
      <c r="W25" s="182"/>
      <c r="X25" s="182" t="s">
        <v>217</v>
      </c>
      <c r="Y25" s="182"/>
      <c r="Z25" s="3"/>
    </row>
    <row r="26" spans="2:26" x14ac:dyDescent="0.2">
      <c r="B26" s="308"/>
      <c r="C26" s="26" t="s">
        <v>144</v>
      </c>
      <c r="D26" s="96"/>
      <c r="E26" s="97" t="s">
        <v>214</v>
      </c>
      <c r="F26" s="115"/>
      <c r="H26" s="35" t="s">
        <v>220</v>
      </c>
      <c r="I26" s="96"/>
      <c r="J26" s="175"/>
      <c r="L26" s="35" t="s">
        <v>220</v>
      </c>
      <c r="M26" s="101"/>
      <c r="N26" s="101"/>
      <c r="O26" s="175"/>
      <c r="S26" s="192"/>
      <c r="T26" s="189" t="s">
        <v>144</v>
      </c>
      <c r="U26" s="182"/>
      <c r="V26" s="182" t="s">
        <v>219</v>
      </c>
      <c r="W26" s="182"/>
      <c r="X26" s="182" t="s">
        <v>217</v>
      </c>
      <c r="Y26" s="182"/>
      <c r="Z26" s="3"/>
    </row>
    <row r="27" spans="2:26" x14ac:dyDescent="0.2">
      <c r="B27" s="308"/>
      <c r="C27" s="26" t="s">
        <v>145</v>
      </c>
      <c r="D27" s="96"/>
      <c r="E27" s="97" t="s">
        <v>214</v>
      </c>
      <c r="F27" s="115"/>
      <c r="H27" s="35" t="s">
        <v>221</v>
      </c>
      <c r="I27" s="96"/>
      <c r="J27" s="175"/>
      <c r="L27" s="35" t="s">
        <v>221</v>
      </c>
      <c r="M27" s="101"/>
      <c r="N27" s="101"/>
      <c r="O27" s="175"/>
      <c r="S27" s="192"/>
      <c r="T27" s="189" t="s">
        <v>145</v>
      </c>
      <c r="U27" s="182" t="s">
        <v>216</v>
      </c>
      <c r="V27" s="182"/>
      <c r="W27" s="182"/>
      <c r="X27" s="182" t="s">
        <v>217</v>
      </c>
      <c r="Y27" s="182"/>
      <c r="Z27" s="3"/>
    </row>
    <row r="28" spans="2:26" x14ac:dyDescent="0.2">
      <c r="B28" s="308"/>
      <c r="C28" s="26" t="s">
        <v>146</v>
      </c>
      <c r="D28" s="96"/>
      <c r="E28" s="97" t="s">
        <v>214</v>
      </c>
      <c r="F28" s="115"/>
      <c r="H28" s="35" t="s">
        <v>222</v>
      </c>
      <c r="I28" s="96"/>
      <c r="J28" s="175"/>
      <c r="L28" s="35" t="s">
        <v>222</v>
      </c>
      <c r="M28" s="101"/>
      <c r="N28" s="101"/>
      <c r="O28" s="175"/>
      <c r="S28" s="192"/>
      <c r="T28" s="189" t="s">
        <v>146</v>
      </c>
      <c r="U28" s="182" t="s">
        <v>216</v>
      </c>
      <c r="V28" s="182"/>
      <c r="W28" s="182"/>
      <c r="X28" s="182" t="s">
        <v>217</v>
      </c>
      <c r="Y28" s="182"/>
      <c r="Z28" s="3"/>
    </row>
    <row r="29" spans="2:26" x14ac:dyDescent="0.2">
      <c r="B29" s="308"/>
      <c r="C29" s="26" t="s">
        <v>147</v>
      </c>
      <c r="D29" s="96"/>
      <c r="E29" s="97" t="s">
        <v>214</v>
      </c>
      <c r="F29" s="115"/>
      <c r="H29" s="35" t="s">
        <v>223</v>
      </c>
      <c r="I29" s="96"/>
      <c r="J29" s="175"/>
      <c r="L29" s="35" t="s">
        <v>223</v>
      </c>
      <c r="M29" s="101"/>
      <c r="N29" s="101"/>
      <c r="O29" s="175"/>
      <c r="S29" s="192"/>
      <c r="T29" s="189" t="s">
        <v>147</v>
      </c>
      <c r="U29" s="182" t="s">
        <v>216</v>
      </c>
      <c r="V29" s="182"/>
      <c r="W29" s="182"/>
      <c r="X29" s="182" t="s">
        <v>217</v>
      </c>
      <c r="Y29" s="182"/>
      <c r="Z29" s="3"/>
    </row>
    <row r="30" spans="2:26" x14ac:dyDescent="0.2">
      <c r="B30" s="308"/>
      <c r="C30" s="26" t="s">
        <v>148</v>
      </c>
      <c r="D30" s="96"/>
      <c r="E30" s="97" t="s">
        <v>214</v>
      </c>
      <c r="F30" s="115"/>
      <c r="H30" s="35" t="s">
        <v>224</v>
      </c>
      <c r="I30" s="96"/>
      <c r="J30" s="175"/>
      <c r="L30" s="35" t="s">
        <v>224</v>
      </c>
      <c r="M30" s="101"/>
      <c r="N30" s="101"/>
      <c r="O30" s="175"/>
      <c r="S30" s="192"/>
      <c r="T30" s="189" t="s">
        <v>148</v>
      </c>
      <c r="U30" s="182" t="s">
        <v>216</v>
      </c>
      <c r="V30" s="182"/>
      <c r="W30" s="182"/>
      <c r="X30" s="182" t="s">
        <v>217</v>
      </c>
      <c r="Y30" s="182"/>
      <c r="Z30" s="3"/>
    </row>
    <row r="31" spans="2:26" x14ac:dyDescent="0.2">
      <c r="B31" s="308"/>
      <c r="C31" s="26" t="s">
        <v>149</v>
      </c>
      <c r="D31" s="96"/>
      <c r="E31" s="97" t="s">
        <v>214</v>
      </c>
      <c r="F31" s="115"/>
      <c r="H31" s="35" t="s">
        <v>225</v>
      </c>
      <c r="I31" s="96"/>
      <c r="J31" s="175"/>
      <c r="L31" s="35" t="s">
        <v>225</v>
      </c>
      <c r="M31" s="101"/>
      <c r="N31" s="101"/>
      <c r="O31" s="175"/>
      <c r="S31" s="192"/>
      <c r="T31" s="189" t="s">
        <v>149</v>
      </c>
      <c r="U31" s="182" t="s">
        <v>216</v>
      </c>
      <c r="V31" s="182"/>
      <c r="W31" s="182"/>
      <c r="X31" s="182" t="s">
        <v>217</v>
      </c>
      <c r="Y31" s="182"/>
      <c r="Z31" s="3"/>
    </row>
    <row r="32" spans="2:26" x14ac:dyDescent="0.2">
      <c r="B32" s="308"/>
      <c r="C32" s="26" t="s">
        <v>150</v>
      </c>
      <c r="D32" s="96"/>
      <c r="E32" s="97" t="s">
        <v>214</v>
      </c>
      <c r="F32" s="115"/>
      <c r="H32" s="35" t="s">
        <v>226</v>
      </c>
      <c r="I32" s="96"/>
      <c r="J32" s="175"/>
      <c r="L32" s="35" t="s">
        <v>226</v>
      </c>
      <c r="M32" s="101"/>
      <c r="N32" s="101"/>
      <c r="O32" s="175"/>
      <c r="S32" s="192"/>
      <c r="T32" s="189" t="s">
        <v>150</v>
      </c>
      <c r="U32" s="182" t="s">
        <v>216</v>
      </c>
      <c r="V32" s="182"/>
      <c r="W32" s="182"/>
      <c r="X32" s="182" t="s">
        <v>217</v>
      </c>
      <c r="Y32" s="182"/>
      <c r="Z32" s="3"/>
    </row>
    <row r="33" spans="2:26" x14ac:dyDescent="0.2">
      <c r="B33" s="308"/>
      <c r="C33" s="26" t="s">
        <v>151</v>
      </c>
      <c r="D33" s="96"/>
      <c r="E33" s="97" t="s">
        <v>214</v>
      </c>
      <c r="F33" s="115"/>
      <c r="H33" s="35" t="s">
        <v>227</v>
      </c>
      <c r="I33" s="96"/>
      <c r="J33" s="175"/>
      <c r="L33" s="35" t="s">
        <v>227</v>
      </c>
      <c r="M33" s="101"/>
      <c r="N33" s="101"/>
      <c r="O33" s="175"/>
      <c r="S33" s="192"/>
      <c r="T33" s="189" t="s">
        <v>151</v>
      </c>
      <c r="U33" s="182" t="s">
        <v>216</v>
      </c>
      <c r="V33" s="182" t="s">
        <v>219</v>
      </c>
      <c r="W33" s="182"/>
      <c r="X33" s="182" t="s">
        <v>217</v>
      </c>
      <c r="Y33" s="182"/>
      <c r="Z33" s="3"/>
    </row>
    <row r="34" spans="2:26" x14ac:dyDescent="0.2">
      <c r="B34" s="308"/>
      <c r="C34" s="26" t="s">
        <v>152</v>
      </c>
      <c r="D34" s="96"/>
      <c r="E34" s="97" t="s">
        <v>214</v>
      </c>
      <c r="F34" s="115"/>
      <c r="H34" s="35" t="s">
        <v>228</v>
      </c>
      <c r="I34" s="96"/>
      <c r="J34" s="175"/>
      <c r="L34" s="35" t="s">
        <v>228</v>
      </c>
      <c r="M34" s="101"/>
      <c r="N34" s="101"/>
      <c r="O34" s="175"/>
      <c r="S34" s="192"/>
      <c r="T34" s="189" t="s">
        <v>152</v>
      </c>
      <c r="U34" s="182" t="s">
        <v>216</v>
      </c>
      <c r="V34" s="182"/>
      <c r="W34" s="182"/>
      <c r="X34" s="182" t="s">
        <v>217</v>
      </c>
      <c r="Y34" s="182"/>
      <c r="Z34" s="3"/>
    </row>
    <row r="35" spans="2:26" x14ac:dyDescent="0.2">
      <c r="B35" s="308"/>
      <c r="C35" s="26" t="s">
        <v>153</v>
      </c>
      <c r="D35" s="96"/>
      <c r="E35" s="97" t="s">
        <v>214</v>
      </c>
      <c r="F35" s="115"/>
      <c r="H35" s="35" t="s">
        <v>229</v>
      </c>
      <c r="I35" s="96"/>
      <c r="J35" s="175"/>
      <c r="L35" s="35" t="s">
        <v>229</v>
      </c>
      <c r="M35" s="101"/>
      <c r="N35" s="101"/>
      <c r="O35" s="175"/>
      <c r="S35" s="192"/>
      <c r="T35" s="189" t="s">
        <v>153</v>
      </c>
      <c r="U35" s="182" t="s">
        <v>216</v>
      </c>
      <c r="V35" s="182"/>
      <c r="W35" s="182"/>
      <c r="X35" s="182" t="s">
        <v>217</v>
      </c>
      <c r="Y35" s="182"/>
      <c r="Z35" s="3"/>
    </row>
    <row r="36" spans="2:26" x14ac:dyDescent="0.2">
      <c r="B36" s="309"/>
      <c r="C36" s="26" t="s">
        <v>154</v>
      </c>
      <c r="D36" s="96"/>
      <c r="E36" s="97" t="s">
        <v>214</v>
      </c>
      <c r="F36" s="115"/>
      <c r="H36" s="35" t="s">
        <v>230</v>
      </c>
      <c r="I36" s="96"/>
      <c r="J36" s="175"/>
      <c r="L36" s="35" t="s">
        <v>230</v>
      </c>
      <c r="M36" s="101"/>
      <c r="N36" s="101"/>
      <c r="O36" s="175"/>
      <c r="S36" s="192"/>
      <c r="T36" s="189" t="s">
        <v>154</v>
      </c>
      <c r="U36" s="182" t="s">
        <v>216</v>
      </c>
      <c r="V36" s="182" t="s">
        <v>219</v>
      </c>
      <c r="W36" s="182" t="s">
        <v>231</v>
      </c>
      <c r="X36" s="182" t="s">
        <v>217</v>
      </c>
      <c r="Y36" s="182"/>
      <c r="Z36" s="3"/>
    </row>
    <row r="37" spans="2:26" x14ac:dyDescent="0.2">
      <c r="B37" s="307" t="s">
        <v>155</v>
      </c>
      <c r="C37" s="26" t="s">
        <v>156</v>
      </c>
      <c r="D37" s="96"/>
      <c r="E37" s="97" t="s">
        <v>214</v>
      </c>
      <c r="F37" s="115"/>
      <c r="H37" s="35" t="s">
        <v>232</v>
      </c>
      <c r="I37" s="96"/>
      <c r="J37" s="175"/>
      <c r="L37" s="35" t="s">
        <v>232</v>
      </c>
      <c r="M37" s="101"/>
      <c r="N37" s="101"/>
      <c r="O37" s="175"/>
      <c r="S37" s="192" t="s">
        <v>155</v>
      </c>
      <c r="T37" s="189" t="s">
        <v>156</v>
      </c>
      <c r="U37" s="182" t="s">
        <v>216</v>
      </c>
      <c r="V37" s="182" t="s">
        <v>219</v>
      </c>
      <c r="W37" s="182" t="s">
        <v>231</v>
      </c>
      <c r="X37" s="182" t="s">
        <v>217</v>
      </c>
      <c r="Y37" s="182"/>
      <c r="Z37" s="3"/>
    </row>
    <row r="38" spans="2:26" x14ac:dyDescent="0.2">
      <c r="B38" s="308"/>
      <c r="C38" s="26" t="s">
        <v>157</v>
      </c>
      <c r="D38" s="96"/>
      <c r="E38" s="97" t="s">
        <v>214</v>
      </c>
      <c r="F38" s="115"/>
      <c r="H38" s="35" t="s">
        <v>232</v>
      </c>
      <c r="I38" s="96"/>
      <c r="J38" s="175"/>
      <c r="L38" s="35" t="s">
        <v>232</v>
      </c>
      <c r="M38" s="101"/>
      <c r="N38" s="101"/>
      <c r="O38" s="175"/>
      <c r="S38" s="192"/>
      <c r="T38" s="189" t="s">
        <v>157</v>
      </c>
      <c r="U38" s="182" t="s">
        <v>216</v>
      </c>
      <c r="V38" s="182" t="s">
        <v>219</v>
      </c>
      <c r="W38" s="182"/>
      <c r="X38" s="182" t="s">
        <v>217</v>
      </c>
      <c r="Y38" s="182"/>
      <c r="Z38" s="3"/>
    </row>
    <row r="39" spans="2:26" x14ac:dyDescent="0.2">
      <c r="B39" s="309"/>
      <c r="C39" s="26" t="s">
        <v>158</v>
      </c>
      <c r="D39" s="96"/>
      <c r="E39" s="97" t="s">
        <v>214</v>
      </c>
      <c r="F39" s="115"/>
      <c r="L39" s="35" t="s">
        <v>233</v>
      </c>
      <c r="M39" s="101"/>
      <c r="N39" s="101"/>
      <c r="O39" s="175"/>
      <c r="S39" s="192"/>
      <c r="T39" s="189" t="s">
        <v>158</v>
      </c>
      <c r="U39" s="182" t="s">
        <v>216</v>
      </c>
      <c r="V39" s="182" t="s">
        <v>219</v>
      </c>
      <c r="W39" s="182"/>
      <c r="X39" s="182" t="s">
        <v>217</v>
      </c>
      <c r="Y39" s="182"/>
      <c r="Z39" s="3"/>
    </row>
    <row r="40" spans="2:26" x14ac:dyDescent="0.2">
      <c r="B40" s="307" t="s">
        <v>234</v>
      </c>
      <c r="C40" s="26" t="s">
        <v>235</v>
      </c>
      <c r="D40" s="96"/>
      <c r="E40" s="97" t="s">
        <v>214</v>
      </c>
      <c r="F40" s="115" t="s">
        <v>236</v>
      </c>
      <c r="S40" s="192" t="s">
        <v>234</v>
      </c>
      <c r="T40" s="189" t="s">
        <v>235</v>
      </c>
      <c r="U40" s="182"/>
      <c r="V40" s="182" t="s">
        <v>219</v>
      </c>
      <c r="W40" s="182"/>
      <c r="X40" s="182" t="s">
        <v>217</v>
      </c>
      <c r="Y40" s="182"/>
      <c r="Z40" s="3"/>
    </row>
    <row r="41" spans="2:26" ht="25.5" x14ac:dyDescent="0.2">
      <c r="B41" s="308"/>
      <c r="C41" s="26" t="s">
        <v>237</v>
      </c>
      <c r="D41" s="96"/>
      <c r="E41" s="97" t="s">
        <v>214</v>
      </c>
      <c r="F41" s="115"/>
      <c r="S41" s="192"/>
      <c r="T41" s="189" t="s">
        <v>237</v>
      </c>
      <c r="U41" s="182"/>
      <c r="V41" s="182" t="s">
        <v>219</v>
      </c>
      <c r="W41" s="182" t="s">
        <v>231</v>
      </c>
      <c r="X41" s="182" t="s">
        <v>217</v>
      </c>
      <c r="Y41" s="182" t="s">
        <v>238</v>
      </c>
      <c r="Z41" s="3"/>
    </row>
    <row r="42" spans="2:26" ht="25.5" x14ac:dyDescent="0.2">
      <c r="B42" s="308"/>
      <c r="C42" s="26" t="s">
        <v>239</v>
      </c>
      <c r="D42" s="96"/>
      <c r="E42" s="97" t="s">
        <v>214</v>
      </c>
      <c r="F42" s="115"/>
      <c r="S42" s="192"/>
      <c r="T42" s="189" t="s">
        <v>239</v>
      </c>
      <c r="U42" s="182"/>
      <c r="V42" s="182" t="s">
        <v>219</v>
      </c>
      <c r="W42" s="182" t="s">
        <v>231</v>
      </c>
      <c r="X42" s="182" t="s">
        <v>217</v>
      </c>
      <c r="Y42" s="182" t="s">
        <v>238</v>
      </c>
      <c r="Z42" s="3"/>
    </row>
    <row r="43" spans="2:26" ht="25.5" x14ac:dyDescent="0.2">
      <c r="B43" s="308"/>
      <c r="C43" s="26" t="s">
        <v>240</v>
      </c>
      <c r="D43" s="96"/>
      <c r="E43" s="97" t="s">
        <v>214</v>
      </c>
      <c r="F43" s="115"/>
      <c r="S43" s="192"/>
      <c r="T43" s="189" t="s">
        <v>240</v>
      </c>
      <c r="U43" s="182"/>
      <c r="V43" s="182" t="s">
        <v>219</v>
      </c>
      <c r="W43" s="182" t="s">
        <v>231</v>
      </c>
      <c r="X43" s="182" t="s">
        <v>217</v>
      </c>
      <c r="Y43" s="182" t="s">
        <v>238</v>
      </c>
      <c r="Z43" s="3"/>
    </row>
    <row r="44" spans="2:26" x14ac:dyDescent="0.2">
      <c r="B44" s="308"/>
      <c r="C44" s="26" t="s">
        <v>241</v>
      </c>
      <c r="D44" s="96"/>
      <c r="E44" s="97"/>
      <c r="F44" s="310" t="s">
        <v>242</v>
      </c>
      <c r="S44" s="192"/>
      <c r="T44" s="189" t="s">
        <v>241</v>
      </c>
      <c r="U44" s="182" t="s">
        <v>216</v>
      </c>
      <c r="V44" s="182" t="s">
        <v>219</v>
      </c>
      <c r="W44" s="182"/>
      <c r="X44" s="182" t="s">
        <v>217</v>
      </c>
      <c r="Y44" s="182"/>
      <c r="Z44" s="3"/>
    </row>
    <row r="45" spans="2:26" x14ac:dyDescent="0.2">
      <c r="B45" s="309"/>
      <c r="C45" s="26" t="s">
        <v>241</v>
      </c>
      <c r="D45" s="96"/>
      <c r="E45" s="97" t="s">
        <v>214</v>
      </c>
      <c r="F45" s="311"/>
      <c r="S45" s="192"/>
      <c r="T45" s="189" t="s">
        <v>241</v>
      </c>
      <c r="U45" s="182" t="s">
        <v>216</v>
      </c>
      <c r="V45" s="182" t="s">
        <v>219</v>
      </c>
      <c r="W45" s="182"/>
      <c r="X45" s="182" t="s">
        <v>217</v>
      </c>
      <c r="Y45" s="182"/>
      <c r="Z45" s="3"/>
    </row>
    <row r="46" spans="2:26" x14ac:dyDescent="0.2">
      <c r="B46" s="307" t="s">
        <v>163</v>
      </c>
      <c r="C46" s="26" t="s">
        <v>243</v>
      </c>
      <c r="D46" s="96"/>
      <c r="E46" s="97" t="s">
        <v>214</v>
      </c>
      <c r="F46" s="115"/>
      <c r="S46" s="192" t="s">
        <v>163</v>
      </c>
      <c r="T46" s="189" t="s">
        <v>243</v>
      </c>
      <c r="U46" s="182" t="s">
        <v>216</v>
      </c>
      <c r="V46" s="182"/>
      <c r="W46" s="182"/>
      <c r="X46" s="182" t="s">
        <v>217</v>
      </c>
      <c r="Y46" s="182"/>
      <c r="Z46" s="3"/>
    </row>
    <row r="47" spans="2:26" ht="38.25" x14ac:dyDescent="0.2">
      <c r="B47" s="308"/>
      <c r="C47" s="26" t="s">
        <v>244</v>
      </c>
      <c r="D47" s="96"/>
      <c r="E47" s="97" t="s">
        <v>214</v>
      </c>
      <c r="F47" s="115" t="s">
        <v>245</v>
      </c>
      <c r="S47" s="192"/>
      <c r="T47" s="189" t="s">
        <v>244</v>
      </c>
      <c r="U47" s="182" t="s">
        <v>216</v>
      </c>
      <c r="V47" s="182" t="s">
        <v>219</v>
      </c>
      <c r="W47" s="182"/>
      <c r="X47" s="182" t="s">
        <v>217</v>
      </c>
      <c r="Y47" s="182"/>
      <c r="Z47" s="3"/>
    </row>
    <row r="48" spans="2:26" x14ac:dyDescent="0.2">
      <c r="B48" s="308"/>
      <c r="C48" s="26" t="s">
        <v>246</v>
      </c>
      <c r="D48" s="96"/>
      <c r="E48" s="97" t="s">
        <v>214</v>
      </c>
      <c r="F48" s="115"/>
      <c r="S48" s="192"/>
      <c r="T48" s="189" t="s">
        <v>246</v>
      </c>
      <c r="U48" s="182" t="s">
        <v>216</v>
      </c>
      <c r="V48" s="182" t="s">
        <v>219</v>
      </c>
      <c r="W48" s="182"/>
      <c r="X48" s="182" t="s">
        <v>217</v>
      </c>
      <c r="Y48" s="182"/>
      <c r="Z48" s="3"/>
    </row>
    <row r="49" spans="2:26" x14ac:dyDescent="0.2">
      <c r="B49" s="308"/>
      <c r="C49" s="26" t="s">
        <v>247</v>
      </c>
      <c r="D49" s="96"/>
      <c r="E49" s="97" t="s">
        <v>214</v>
      </c>
      <c r="F49" s="115" t="s">
        <v>248</v>
      </c>
      <c r="S49" s="192"/>
      <c r="T49" s="189" t="s">
        <v>247</v>
      </c>
      <c r="U49" s="182" t="s">
        <v>216</v>
      </c>
      <c r="V49" s="182" t="s">
        <v>219</v>
      </c>
      <c r="W49" s="182"/>
      <c r="X49" s="182" t="s">
        <v>217</v>
      </c>
      <c r="Y49" s="182"/>
      <c r="Z49" s="3"/>
    </row>
    <row r="50" spans="2:26" x14ac:dyDescent="0.2">
      <c r="B50" s="309"/>
      <c r="C50" s="26" t="s">
        <v>249</v>
      </c>
      <c r="D50" s="96"/>
      <c r="E50" s="97" t="s">
        <v>214</v>
      </c>
      <c r="F50" s="115" t="s">
        <v>250</v>
      </c>
      <c r="S50" s="192"/>
      <c r="T50" s="189" t="s">
        <v>249</v>
      </c>
      <c r="U50" s="182" t="s">
        <v>216</v>
      </c>
      <c r="V50" s="182"/>
      <c r="W50" s="182"/>
      <c r="X50" s="182" t="s">
        <v>217</v>
      </c>
      <c r="Y50" s="182"/>
      <c r="Z50" s="3"/>
    </row>
    <row r="51" spans="2:26" x14ac:dyDescent="0.2">
      <c r="B51" s="307" t="s">
        <v>171</v>
      </c>
      <c r="C51" s="26" t="s">
        <v>172</v>
      </c>
      <c r="D51" s="96"/>
      <c r="E51" s="97" t="s">
        <v>214</v>
      </c>
      <c r="F51" s="115"/>
      <c r="S51" s="192" t="s">
        <v>171</v>
      </c>
      <c r="T51" s="189" t="s">
        <v>172</v>
      </c>
      <c r="U51" s="182" t="s">
        <v>216</v>
      </c>
      <c r="V51" s="182" t="s">
        <v>219</v>
      </c>
      <c r="W51" s="182"/>
      <c r="X51" s="182" t="s">
        <v>217</v>
      </c>
      <c r="Y51" s="182"/>
      <c r="Z51" s="3"/>
    </row>
    <row r="52" spans="2:26" x14ac:dyDescent="0.2">
      <c r="B52" s="308"/>
      <c r="C52" s="26" t="s">
        <v>173</v>
      </c>
      <c r="D52" s="96"/>
      <c r="E52" s="97" t="s">
        <v>214</v>
      </c>
      <c r="F52" s="115"/>
      <c r="S52" s="192"/>
      <c r="T52" s="189" t="s">
        <v>173</v>
      </c>
      <c r="U52" s="182" t="s">
        <v>216</v>
      </c>
      <c r="V52" s="182" t="s">
        <v>219</v>
      </c>
      <c r="W52" s="182"/>
      <c r="X52" s="182" t="s">
        <v>217</v>
      </c>
      <c r="Y52" s="182"/>
      <c r="Z52" s="3"/>
    </row>
    <row r="53" spans="2:26" x14ac:dyDescent="0.2">
      <c r="B53" s="308"/>
      <c r="C53" s="26" t="s">
        <v>174</v>
      </c>
      <c r="D53" s="96"/>
      <c r="E53" s="97" t="s">
        <v>214</v>
      </c>
      <c r="F53" s="115"/>
      <c r="S53" s="192"/>
      <c r="T53" s="189" t="s">
        <v>174</v>
      </c>
      <c r="U53" s="182" t="s">
        <v>216</v>
      </c>
      <c r="V53" s="182" t="s">
        <v>219</v>
      </c>
      <c r="W53" s="182"/>
      <c r="X53" s="182" t="s">
        <v>217</v>
      </c>
      <c r="Y53" s="182"/>
      <c r="Z53" s="3"/>
    </row>
    <row r="54" spans="2:26" x14ac:dyDescent="0.2">
      <c r="B54" s="309"/>
      <c r="C54" s="26" t="s">
        <v>175</v>
      </c>
      <c r="D54" s="96"/>
      <c r="E54" s="97" t="s">
        <v>214</v>
      </c>
      <c r="F54" s="115"/>
      <c r="S54" s="192"/>
      <c r="T54" s="189" t="s">
        <v>175</v>
      </c>
      <c r="U54" s="182" t="s">
        <v>216</v>
      </c>
      <c r="V54" s="182" t="s">
        <v>219</v>
      </c>
      <c r="W54" s="182"/>
      <c r="X54" s="182" t="s">
        <v>217</v>
      </c>
      <c r="Y54" s="182"/>
      <c r="Z54" s="3"/>
    </row>
    <row r="55" spans="2:26" x14ac:dyDescent="0.2">
      <c r="B55" s="307" t="s">
        <v>176</v>
      </c>
      <c r="C55" s="26" t="s">
        <v>177</v>
      </c>
      <c r="D55" s="96"/>
      <c r="E55" s="97" t="s">
        <v>214</v>
      </c>
      <c r="F55" s="115"/>
      <c r="S55" s="192" t="s">
        <v>176</v>
      </c>
      <c r="T55" s="189" t="s">
        <v>177</v>
      </c>
      <c r="U55" s="182" t="s">
        <v>216</v>
      </c>
      <c r="V55" s="182" t="s">
        <v>219</v>
      </c>
      <c r="W55" s="182"/>
      <c r="X55" s="182" t="s">
        <v>217</v>
      </c>
      <c r="Y55" s="182"/>
      <c r="Z55" s="3"/>
    </row>
    <row r="56" spans="2:26" x14ac:dyDescent="0.2">
      <c r="B56" s="308"/>
      <c r="C56" s="26" t="s">
        <v>178</v>
      </c>
      <c r="D56" s="96"/>
      <c r="E56" s="97" t="s">
        <v>214</v>
      </c>
      <c r="F56" s="115"/>
      <c r="S56" s="192"/>
      <c r="T56" s="189" t="s">
        <v>178</v>
      </c>
      <c r="U56" s="182" t="s">
        <v>216</v>
      </c>
      <c r="V56" s="182" t="s">
        <v>219</v>
      </c>
      <c r="W56" s="182"/>
      <c r="X56" s="182" t="s">
        <v>217</v>
      </c>
      <c r="Y56" s="182"/>
      <c r="Z56" s="3"/>
    </row>
    <row r="57" spans="2:26" x14ac:dyDescent="0.2">
      <c r="B57" s="308"/>
      <c r="C57" s="26" t="s">
        <v>179</v>
      </c>
      <c r="D57" s="96"/>
      <c r="E57" s="97" t="s">
        <v>214</v>
      </c>
      <c r="F57" s="115"/>
      <c r="S57" s="192"/>
      <c r="T57" s="189" t="s">
        <v>179</v>
      </c>
      <c r="U57" s="182" t="s">
        <v>216</v>
      </c>
      <c r="V57" s="182" t="s">
        <v>219</v>
      </c>
      <c r="W57" s="182"/>
      <c r="X57" s="182" t="s">
        <v>217</v>
      </c>
      <c r="Y57" s="182"/>
      <c r="Z57" s="3"/>
    </row>
    <row r="58" spans="2:26" ht="25.5" x14ac:dyDescent="0.2">
      <c r="B58" s="308"/>
      <c r="C58" s="26" t="s">
        <v>180</v>
      </c>
      <c r="D58" s="96"/>
      <c r="E58" s="97" t="s">
        <v>214</v>
      </c>
      <c r="F58" s="115" t="s">
        <v>251</v>
      </c>
      <c r="S58" s="192"/>
      <c r="T58" s="189" t="s">
        <v>180</v>
      </c>
      <c r="U58" s="182" t="s">
        <v>216</v>
      </c>
      <c r="V58" s="182" t="s">
        <v>219</v>
      </c>
      <c r="W58" s="182"/>
      <c r="X58" s="182" t="s">
        <v>217</v>
      </c>
      <c r="Y58" s="182"/>
      <c r="Z58" s="3"/>
    </row>
    <row r="59" spans="2:26" ht="25.5" x14ac:dyDescent="0.2">
      <c r="B59" s="308"/>
      <c r="C59" s="26" t="s">
        <v>181</v>
      </c>
      <c r="D59" s="96"/>
      <c r="E59" s="97" t="s">
        <v>214</v>
      </c>
      <c r="F59" s="115" t="s">
        <v>252</v>
      </c>
      <c r="S59" s="192"/>
      <c r="T59" s="189" t="s">
        <v>181</v>
      </c>
      <c r="U59" s="182" t="s">
        <v>216</v>
      </c>
      <c r="V59" s="182" t="s">
        <v>219</v>
      </c>
      <c r="W59" s="182"/>
      <c r="X59" s="182" t="s">
        <v>217</v>
      </c>
      <c r="Y59" s="182"/>
      <c r="Z59" s="3"/>
    </row>
    <row r="60" spans="2:26" ht="25.5" x14ac:dyDescent="0.2">
      <c r="B60" s="308"/>
      <c r="C60" s="26" t="s">
        <v>182</v>
      </c>
      <c r="D60" s="96"/>
      <c r="E60" s="97" t="s">
        <v>214</v>
      </c>
      <c r="F60" s="115" t="s">
        <v>253</v>
      </c>
      <c r="S60" s="192"/>
      <c r="T60" s="189" t="s">
        <v>182</v>
      </c>
      <c r="U60" s="182" t="s">
        <v>216</v>
      </c>
      <c r="V60" s="182" t="s">
        <v>219</v>
      </c>
      <c r="W60" s="182"/>
      <c r="X60" s="182" t="s">
        <v>217</v>
      </c>
      <c r="Y60" s="182"/>
      <c r="Z60" s="3"/>
    </row>
    <row r="61" spans="2:26" ht="38.25" x14ac:dyDescent="0.2">
      <c r="B61" s="308"/>
      <c r="C61" s="26" t="s">
        <v>183</v>
      </c>
      <c r="D61" s="96"/>
      <c r="E61" s="97" t="s">
        <v>214</v>
      </c>
      <c r="F61" s="115" t="s">
        <v>254</v>
      </c>
      <c r="S61" s="192"/>
      <c r="T61" s="189" t="s">
        <v>183</v>
      </c>
      <c r="U61" s="182" t="s">
        <v>216</v>
      </c>
      <c r="V61" s="182" t="s">
        <v>219</v>
      </c>
      <c r="W61" s="182"/>
      <c r="X61" s="182" t="s">
        <v>217</v>
      </c>
      <c r="Y61" s="182"/>
      <c r="Z61" s="3"/>
    </row>
    <row r="62" spans="2:26" ht="51" x14ac:dyDescent="0.2">
      <c r="B62" s="308"/>
      <c r="C62" s="26" t="s">
        <v>184</v>
      </c>
      <c r="D62" s="96"/>
      <c r="E62" s="97" t="s">
        <v>214</v>
      </c>
      <c r="F62" s="115" t="s">
        <v>255</v>
      </c>
      <c r="S62" s="192"/>
      <c r="T62" s="189" t="s">
        <v>184</v>
      </c>
      <c r="U62" s="182" t="s">
        <v>216</v>
      </c>
      <c r="V62" s="182" t="s">
        <v>219</v>
      </c>
      <c r="W62" s="182"/>
      <c r="X62" s="182" t="s">
        <v>217</v>
      </c>
      <c r="Y62" s="182"/>
      <c r="Z62" s="3"/>
    </row>
    <row r="63" spans="2:26" ht="51" x14ac:dyDescent="0.2">
      <c r="B63" s="309"/>
      <c r="C63" s="26" t="s">
        <v>185</v>
      </c>
      <c r="D63" s="96"/>
      <c r="E63" s="97" t="s">
        <v>214</v>
      </c>
      <c r="F63" s="115" t="s">
        <v>256</v>
      </c>
      <c r="S63" s="192"/>
      <c r="T63" s="189" t="s">
        <v>185</v>
      </c>
      <c r="U63" s="182" t="s">
        <v>216</v>
      </c>
      <c r="V63" s="182" t="s">
        <v>219</v>
      </c>
      <c r="W63" s="182"/>
      <c r="X63" s="182" t="s">
        <v>217</v>
      </c>
      <c r="Y63" s="182"/>
      <c r="Z63" s="3"/>
    </row>
    <row r="64" spans="2:26" ht="25.5" x14ac:dyDescent="0.2">
      <c r="B64" s="307" t="s">
        <v>186</v>
      </c>
      <c r="C64" s="26" t="s">
        <v>187</v>
      </c>
      <c r="D64" s="96"/>
      <c r="E64" s="97" t="s">
        <v>214</v>
      </c>
      <c r="F64" s="115" t="s">
        <v>257</v>
      </c>
      <c r="S64" s="192" t="s">
        <v>186</v>
      </c>
      <c r="T64" s="189" t="s">
        <v>187</v>
      </c>
      <c r="U64" s="182" t="s">
        <v>216</v>
      </c>
      <c r="V64" s="182" t="s">
        <v>219</v>
      </c>
      <c r="W64" s="182" t="s">
        <v>231</v>
      </c>
      <c r="X64" s="182" t="s">
        <v>217</v>
      </c>
      <c r="Y64" s="182"/>
      <c r="Z64" s="3"/>
    </row>
    <row r="65" spans="2:26" x14ac:dyDescent="0.2">
      <c r="B65" s="308"/>
      <c r="C65" s="26" t="s">
        <v>188</v>
      </c>
      <c r="D65" s="96"/>
      <c r="E65" s="97" t="s">
        <v>214</v>
      </c>
      <c r="F65" s="115" t="s">
        <v>258</v>
      </c>
      <c r="S65" s="192"/>
      <c r="T65" s="189" t="s">
        <v>188</v>
      </c>
      <c r="U65" s="182" t="s">
        <v>216</v>
      </c>
      <c r="V65" s="182" t="s">
        <v>219</v>
      </c>
      <c r="W65" s="182" t="s">
        <v>231</v>
      </c>
      <c r="X65" s="182" t="s">
        <v>217</v>
      </c>
      <c r="Y65" s="182"/>
      <c r="Z65" s="3"/>
    </row>
    <row r="66" spans="2:26" x14ac:dyDescent="0.2">
      <c r="B66" s="309"/>
      <c r="C66" s="26" t="s">
        <v>189</v>
      </c>
      <c r="D66" s="96"/>
      <c r="E66" s="97" t="s">
        <v>214</v>
      </c>
      <c r="F66" s="115"/>
      <c r="S66" s="192"/>
      <c r="T66" s="189" t="s">
        <v>189</v>
      </c>
      <c r="U66" s="182" t="s">
        <v>216</v>
      </c>
      <c r="V66" s="182" t="s">
        <v>219</v>
      </c>
      <c r="W66" s="182" t="s">
        <v>231</v>
      </c>
      <c r="X66" s="182" t="s">
        <v>217</v>
      </c>
      <c r="Y66" s="182"/>
      <c r="Z66" s="3"/>
    </row>
  </sheetData>
  <mergeCells count="10">
    <mergeCell ref="B46:B50"/>
    <mergeCell ref="B51:B54"/>
    <mergeCell ref="B55:B63"/>
    <mergeCell ref="B64:B66"/>
    <mergeCell ref="B18:E19"/>
    <mergeCell ref="L18:O19"/>
    <mergeCell ref="B24:B36"/>
    <mergeCell ref="B37:B39"/>
    <mergeCell ref="B40:B45"/>
    <mergeCell ref="F44:F45"/>
  </mergeCells>
  <dataValidations count="13">
    <dataValidation type="list" allowBlank="1" showInputMessage="1" showErrorMessage="1" sqref="E24:E66" xr:uid="{F639D0EE-F4B6-4CBF-8271-9F5DBDF95650}">
      <formula1>U24:Y24</formula1>
    </dataValidation>
    <dataValidation type="list" allowBlank="1" showInputMessage="1" showErrorMessage="1" sqref="O24 J24" xr:uid="{F8629BD4-3C81-417A-AE3A-BFFE0D2689EF}">
      <formula1>$U$65:$Y$65</formula1>
    </dataValidation>
    <dataValidation type="list" allowBlank="1" showInputMessage="1" showErrorMessage="1" sqref="O25 J25" xr:uid="{6CF500D4-CA45-4A10-A87E-12E2321EE573}">
      <formula1>$U$38:$Y$38</formula1>
    </dataValidation>
    <dataValidation type="list" allowBlank="1" showInputMessage="1" showErrorMessage="1" sqref="O26 J26" xr:uid="{297EB952-D8CB-4010-832B-8BD9DF35D24D}">
      <formula1>$U$41:$Y$41</formula1>
    </dataValidation>
    <dataValidation type="list" allowBlank="1" showInputMessage="1" showErrorMessage="1" sqref="O27 J27" xr:uid="{2B7880FE-0E79-4575-837D-2E0AF65BFE3F}">
      <formula1>$U$39:$Y$39</formula1>
    </dataValidation>
    <dataValidation type="list" allowBlank="1" showInputMessage="1" showErrorMessage="1" sqref="O28 J28 J30 O30" xr:uid="{D145216C-5C36-4BFB-8BC9-1F816B6D9747}">
      <formula1>$U$48:$Y$48</formula1>
    </dataValidation>
    <dataValidation type="list" allowBlank="1" showInputMessage="1" showErrorMessage="1" sqref="O29 J29" xr:uid="{5C9F462E-7ED8-4920-B715-990464723B2D}">
      <formula1>$U$46:$Y$46</formula1>
    </dataValidation>
    <dataValidation type="list" allowBlank="1" showInputMessage="1" showErrorMessage="1" sqref="O31 J31" xr:uid="{7F48B5D4-918C-4F01-B2EF-E7B61C0BC179}">
      <formula1>$U$50:$Y$50</formula1>
    </dataValidation>
    <dataValidation type="list" allowBlank="1" showInputMessage="1" showErrorMessage="1" sqref="O32 J32" xr:uid="{A3956A48-9165-4C1E-94E1-DF8F12CE4B3C}">
      <formula1>$U$36:$Y$36</formula1>
    </dataValidation>
    <dataValidation type="list" allowBlank="1" showInputMessage="1" showErrorMessage="1" sqref="O33 J33" xr:uid="{08F8F2BE-6BA9-4F15-9C2B-462573A5674C}">
      <formula1>$U$55:$Y$55</formula1>
    </dataValidation>
    <dataValidation type="list" allowBlank="1" showInputMessage="1" showErrorMessage="1" sqref="O34 J34" xr:uid="{E0AA39BE-BC6F-498E-9DAF-E5B0CE22FE03}">
      <formula1>$U$53:$Y$53</formula1>
    </dataValidation>
    <dataValidation type="list" allowBlank="1" showInputMessage="1" showErrorMessage="1" sqref="O35 J35" xr:uid="{9C22A8A2-B757-4F9A-B8A5-03EC061684A3}">
      <formula1>$U$43:$Y$43</formula1>
    </dataValidation>
    <dataValidation type="list" allowBlank="1" showInputMessage="1" showErrorMessage="1" sqref="O36:O39 J36:J38" xr:uid="{5C35B3A3-AFB2-41A3-A27B-48EBA727D6AB}">
      <formula1>$U$44:$Y$44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D5DBAA-A9A6-41C2-B9B1-58ACB6059DD0}">
          <x14:formula1>
            <xm:f>Lists!$H$1:$H$11</xm:f>
          </x14:formula1>
          <xm:sqref>M24:M39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7606D-D65F-2B4A-BFDE-57D2042666A9}">
  <sheetPr codeName="Sheet14">
    <tabColor theme="4" tint="0.39997558519241921"/>
  </sheetPr>
  <dimension ref="B2:F72"/>
  <sheetViews>
    <sheetView showGridLines="0" topLeftCell="A34" zoomScale="110" zoomScaleNormal="110" workbookViewId="0">
      <selection activeCell="C71" sqref="C71"/>
    </sheetView>
  </sheetViews>
  <sheetFormatPr defaultColWidth="10.875" defaultRowHeight="12.75" x14ac:dyDescent="0.2"/>
  <cols>
    <col min="1" max="1" width="5.375" style="3" customWidth="1"/>
    <col min="2" max="2" width="30" style="3" bestFit="1" customWidth="1"/>
    <col min="3" max="3" width="17" style="3" bestFit="1" customWidth="1"/>
    <col min="4" max="4" width="5" style="3" customWidth="1"/>
    <col min="5" max="5" width="37.875" style="3" customWidth="1"/>
    <col min="6" max="6" width="16" style="3" customWidth="1"/>
    <col min="7" max="16384" width="10.875" style="3"/>
  </cols>
  <sheetData>
    <row r="2" spans="2:6" ht="20.25" x14ac:dyDescent="0.3">
      <c r="B2" s="38" t="s">
        <v>293</v>
      </c>
      <c r="C2" s="17"/>
      <c r="D2" s="17"/>
      <c r="E2" s="17"/>
      <c r="F2" s="17"/>
    </row>
    <row r="3" spans="2:6" x14ac:dyDescent="0.2">
      <c r="B3" s="4"/>
    </row>
    <row r="4" spans="2:6" ht="12.95" customHeight="1" x14ac:dyDescent="0.2">
      <c r="B4" s="262" t="s">
        <v>294</v>
      </c>
      <c r="C4" s="262"/>
      <c r="D4" s="262"/>
      <c r="E4" s="262"/>
      <c r="F4" s="262"/>
    </row>
    <row r="5" spans="2:6" x14ac:dyDescent="0.2">
      <c r="B5" s="4"/>
    </row>
    <row r="6" spans="2:6" x14ac:dyDescent="0.2">
      <c r="B6" s="4" t="s">
        <v>1</v>
      </c>
      <c r="C6" s="5">
        <f>Lists!B1</f>
        <v>45200</v>
      </c>
      <c r="D6" s="5"/>
      <c r="E6" s="5"/>
      <c r="F6" s="5"/>
    </row>
    <row r="7" spans="2:6" x14ac:dyDescent="0.2">
      <c r="B7" s="4" t="s">
        <v>2</v>
      </c>
      <c r="C7" s="5">
        <f>Lists!B2</f>
        <v>45565</v>
      </c>
      <c r="D7" s="5"/>
      <c r="E7" s="5"/>
      <c r="F7" s="5"/>
    </row>
    <row r="8" spans="2:6" x14ac:dyDescent="0.2">
      <c r="B8" s="4"/>
      <c r="C8" s="5"/>
      <c r="D8" s="5"/>
      <c r="E8" s="5"/>
      <c r="F8" s="5"/>
    </row>
    <row r="9" spans="2:6" ht="24" hidden="1" customHeight="1" x14ac:dyDescent="0.2">
      <c r="B9" s="315" t="s">
        <v>295</v>
      </c>
      <c r="C9" s="315"/>
      <c r="D9" s="315"/>
    </row>
    <row r="10" spans="2:6" ht="42.95" hidden="1" customHeight="1" x14ac:dyDescent="0.2">
      <c r="B10" s="316" t="s">
        <v>296</v>
      </c>
      <c r="C10" s="316"/>
      <c r="D10" s="316"/>
    </row>
    <row r="11" spans="2:6" ht="41.25" hidden="1" customHeight="1" x14ac:dyDescent="0.2">
      <c r="B11" s="316" t="s">
        <v>297</v>
      </c>
      <c r="C11" s="316"/>
      <c r="D11" s="316"/>
    </row>
    <row r="12" spans="2:6" ht="54.95" hidden="1" customHeight="1" x14ac:dyDescent="0.2">
      <c r="B12" s="316" t="s">
        <v>298</v>
      </c>
      <c r="C12" s="316"/>
      <c r="D12" s="316"/>
    </row>
    <row r="13" spans="2:6" s="8" customFormat="1" ht="42.95" hidden="1" customHeight="1" x14ac:dyDescent="0.2">
      <c r="B13" s="316" t="s">
        <v>299</v>
      </c>
      <c r="C13" s="316"/>
      <c r="D13" s="316"/>
    </row>
    <row r="14" spans="2:6" hidden="1" x14ac:dyDescent="0.2"/>
    <row r="15" spans="2:6" hidden="1" x14ac:dyDescent="0.2"/>
    <row r="17" spans="2:5" x14ac:dyDescent="0.2">
      <c r="B17" s="10" t="s">
        <v>45</v>
      </c>
      <c r="C17" s="10" t="s">
        <v>300</v>
      </c>
      <c r="E17" s="312" t="s">
        <v>1009</v>
      </c>
    </row>
    <row r="18" spans="2:5" x14ac:dyDescent="0.2">
      <c r="B18" s="16" t="s">
        <v>301</v>
      </c>
      <c r="C18" s="92"/>
      <c r="E18" s="313"/>
    </row>
    <row r="19" spans="2:5" x14ac:dyDescent="0.2">
      <c r="B19" s="16" t="s">
        <v>302</v>
      </c>
      <c r="C19" s="92">
        <v>8</v>
      </c>
      <c r="E19" s="313"/>
    </row>
    <row r="20" spans="2:5" x14ac:dyDescent="0.2">
      <c r="B20" s="16" t="s">
        <v>303</v>
      </c>
      <c r="C20" s="92"/>
      <c r="E20" s="313"/>
    </row>
    <row r="21" spans="2:5" x14ac:dyDescent="0.2">
      <c r="B21" s="16" t="s">
        <v>304</v>
      </c>
      <c r="C21" s="92"/>
      <c r="E21" s="313"/>
    </row>
    <row r="22" spans="2:5" x14ac:dyDescent="0.2">
      <c r="B22" s="16" t="s">
        <v>305</v>
      </c>
      <c r="C22" s="92"/>
      <c r="E22" s="313"/>
    </row>
    <row r="23" spans="2:5" x14ac:dyDescent="0.2">
      <c r="B23" s="16" t="s">
        <v>306</v>
      </c>
      <c r="C23" s="92"/>
      <c r="E23" s="313"/>
    </row>
    <row r="24" spans="2:5" x14ac:dyDescent="0.2">
      <c r="B24" s="16" t="s">
        <v>307</v>
      </c>
      <c r="C24" s="92"/>
      <c r="E24" s="313"/>
    </row>
    <row r="25" spans="2:5" x14ac:dyDescent="0.2">
      <c r="B25" s="16" t="s">
        <v>308</v>
      </c>
      <c r="C25" s="92"/>
      <c r="E25" s="313"/>
    </row>
    <row r="26" spans="2:5" x14ac:dyDescent="0.2">
      <c r="B26" s="16" t="s">
        <v>309</v>
      </c>
      <c r="C26" s="92"/>
      <c r="E26" s="313"/>
    </row>
    <row r="27" spans="2:5" x14ac:dyDescent="0.2">
      <c r="B27" s="16" t="s">
        <v>310</v>
      </c>
      <c r="C27" s="92"/>
      <c r="E27" s="313"/>
    </row>
    <row r="28" spans="2:5" x14ac:dyDescent="0.2">
      <c r="B28" s="16" t="s">
        <v>311</v>
      </c>
      <c r="C28" s="92"/>
      <c r="E28" s="313"/>
    </row>
    <row r="29" spans="2:5" x14ac:dyDescent="0.2">
      <c r="B29" s="16" t="s">
        <v>312</v>
      </c>
      <c r="C29" s="92"/>
      <c r="E29" s="313"/>
    </row>
    <row r="30" spans="2:5" x14ac:dyDescent="0.2">
      <c r="B30" s="16" t="s">
        <v>313</v>
      </c>
      <c r="C30" s="92"/>
      <c r="E30" s="314"/>
    </row>
    <row r="31" spans="2:5" x14ac:dyDescent="0.2">
      <c r="B31" s="16" t="s">
        <v>314</v>
      </c>
      <c r="C31" s="92"/>
    </row>
    <row r="32" spans="2:5" x14ac:dyDescent="0.2">
      <c r="B32" s="16" t="s">
        <v>315</v>
      </c>
      <c r="C32" s="92"/>
    </row>
    <row r="33" spans="2:3" x14ac:dyDescent="0.2">
      <c r="B33" s="16" t="s">
        <v>316</v>
      </c>
      <c r="C33" s="92"/>
    </row>
    <row r="34" spans="2:3" x14ac:dyDescent="0.2">
      <c r="B34" s="16" t="s">
        <v>317</v>
      </c>
      <c r="C34" s="92"/>
    </row>
    <row r="35" spans="2:3" x14ac:dyDescent="0.2">
      <c r="B35" s="16" t="s">
        <v>318</v>
      </c>
      <c r="C35" s="92"/>
    </row>
    <row r="36" spans="2:3" x14ac:dyDescent="0.2">
      <c r="B36" s="16" t="s">
        <v>319</v>
      </c>
      <c r="C36" s="92"/>
    </row>
    <row r="37" spans="2:3" x14ac:dyDescent="0.2">
      <c r="B37" s="16" t="s">
        <v>320</v>
      </c>
      <c r="C37" s="92"/>
    </row>
    <row r="38" spans="2:3" x14ac:dyDescent="0.2">
      <c r="B38" s="16" t="s">
        <v>321</v>
      </c>
      <c r="C38" s="92"/>
    </row>
    <row r="39" spans="2:3" x14ac:dyDescent="0.2">
      <c r="B39" s="16" t="s">
        <v>322</v>
      </c>
      <c r="C39" s="92"/>
    </row>
    <row r="40" spans="2:3" x14ac:dyDescent="0.2">
      <c r="B40" s="16" t="s">
        <v>323</v>
      </c>
      <c r="C40" s="92"/>
    </row>
    <row r="41" spans="2:3" x14ac:dyDescent="0.2">
      <c r="B41" s="16" t="s">
        <v>324</v>
      </c>
      <c r="C41" s="92"/>
    </row>
    <row r="42" spans="2:3" x14ac:dyDescent="0.2">
      <c r="B42" s="16" t="s">
        <v>325</v>
      </c>
      <c r="C42" s="92"/>
    </row>
    <row r="43" spans="2:3" x14ac:dyDescent="0.2">
      <c r="B43" s="16" t="s">
        <v>326</v>
      </c>
      <c r="C43" s="92"/>
    </row>
    <row r="44" spans="2:3" x14ac:dyDescent="0.2">
      <c r="B44" s="16" t="s">
        <v>327</v>
      </c>
      <c r="C44" s="92"/>
    </row>
    <row r="45" spans="2:3" x14ac:dyDescent="0.2">
      <c r="B45" s="16" t="s">
        <v>328</v>
      </c>
      <c r="C45" s="92"/>
    </row>
    <row r="46" spans="2:3" x14ac:dyDescent="0.2">
      <c r="B46" s="16" t="s">
        <v>329</v>
      </c>
      <c r="C46" s="92"/>
    </row>
    <row r="47" spans="2:3" x14ac:dyDescent="0.2">
      <c r="B47" s="16" t="s">
        <v>330</v>
      </c>
      <c r="C47" s="92"/>
    </row>
    <row r="48" spans="2:3" x14ac:dyDescent="0.2">
      <c r="B48" s="16" t="s">
        <v>331</v>
      </c>
      <c r="C48" s="92"/>
    </row>
    <row r="49" spans="2:3" x14ac:dyDescent="0.2">
      <c r="B49" s="16" t="s">
        <v>332</v>
      </c>
      <c r="C49" s="92"/>
    </row>
    <row r="50" spans="2:3" x14ac:dyDescent="0.2">
      <c r="B50" s="16" t="s">
        <v>333</v>
      </c>
      <c r="C50" s="92"/>
    </row>
    <row r="51" spans="2:3" x14ac:dyDescent="0.2">
      <c r="B51" s="16" t="s">
        <v>334</v>
      </c>
      <c r="C51" s="92"/>
    </row>
    <row r="52" spans="2:3" x14ac:dyDescent="0.2">
      <c r="B52" s="16" t="s">
        <v>335</v>
      </c>
      <c r="C52" s="92"/>
    </row>
    <row r="53" spans="2:3" x14ac:dyDescent="0.2">
      <c r="B53" s="16" t="s">
        <v>336</v>
      </c>
      <c r="C53" s="92"/>
    </row>
    <row r="54" spans="2:3" x14ac:dyDescent="0.2">
      <c r="B54" s="16" t="s">
        <v>337</v>
      </c>
      <c r="C54" s="92"/>
    </row>
    <row r="55" spans="2:3" x14ac:dyDescent="0.2">
      <c r="B55" s="16" t="s">
        <v>338</v>
      </c>
      <c r="C55" s="92"/>
    </row>
    <row r="56" spans="2:3" x14ac:dyDescent="0.2">
      <c r="B56" s="16" t="s">
        <v>339</v>
      </c>
      <c r="C56" s="92"/>
    </row>
    <row r="57" spans="2:3" x14ac:dyDescent="0.2">
      <c r="B57" s="16" t="s">
        <v>340</v>
      </c>
      <c r="C57" s="92"/>
    </row>
    <row r="58" spans="2:3" x14ac:dyDescent="0.2">
      <c r="B58" s="16" t="s">
        <v>341</v>
      </c>
      <c r="C58" s="92"/>
    </row>
    <row r="59" spans="2:3" x14ac:dyDescent="0.2">
      <c r="B59" s="16" t="s">
        <v>342</v>
      </c>
      <c r="C59" s="92"/>
    </row>
    <row r="60" spans="2:3" x14ac:dyDescent="0.2">
      <c r="B60" s="16" t="s">
        <v>343</v>
      </c>
      <c r="C60" s="92"/>
    </row>
    <row r="61" spans="2:3" x14ac:dyDescent="0.2">
      <c r="B61" s="16" t="s">
        <v>344</v>
      </c>
      <c r="C61" s="92"/>
    </row>
    <row r="62" spans="2:3" x14ac:dyDescent="0.2">
      <c r="B62" s="16" t="s">
        <v>345</v>
      </c>
      <c r="C62" s="92"/>
    </row>
    <row r="63" spans="2:3" x14ac:dyDescent="0.2">
      <c r="B63" s="16" t="s">
        <v>346</v>
      </c>
      <c r="C63" s="92"/>
    </row>
    <row r="64" spans="2:3" x14ac:dyDescent="0.2">
      <c r="B64" s="16" t="s">
        <v>347</v>
      </c>
      <c r="C64" s="92"/>
    </row>
    <row r="65" spans="2:3" x14ac:dyDescent="0.2">
      <c r="B65" s="16" t="s">
        <v>348</v>
      </c>
      <c r="C65" s="92"/>
    </row>
    <row r="66" spans="2:3" x14ac:dyDescent="0.2">
      <c r="B66" s="16" t="s">
        <v>349</v>
      </c>
      <c r="C66" s="92"/>
    </row>
    <row r="67" spans="2:3" x14ac:dyDescent="0.2">
      <c r="B67" s="16" t="s">
        <v>350</v>
      </c>
      <c r="C67" s="92"/>
    </row>
    <row r="68" spans="2:3" x14ac:dyDescent="0.2">
      <c r="B68" s="16" t="s">
        <v>351</v>
      </c>
      <c r="C68" s="92"/>
    </row>
    <row r="69" spans="2:3" x14ac:dyDescent="0.2">
      <c r="B69" s="16" t="s">
        <v>352</v>
      </c>
      <c r="C69" s="92"/>
    </row>
    <row r="70" spans="2:3" x14ac:dyDescent="0.2">
      <c r="B70" s="16" t="s">
        <v>353</v>
      </c>
      <c r="C70" s="92"/>
    </row>
    <row r="71" spans="2:3" x14ac:dyDescent="0.2">
      <c r="B71" s="16" t="s">
        <v>354</v>
      </c>
      <c r="C71" s="92">
        <v>5</v>
      </c>
    </row>
    <row r="72" spans="2:3" x14ac:dyDescent="0.2">
      <c r="B72" s="16" t="s">
        <v>355</v>
      </c>
      <c r="C72" s="92"/>
    </row>
  </sheetData>
  <mergeCells count="7">
    <mergeCell ref="B4:F4"/>
    <mergeCell ref="E17:E30"/>
    <mergeCell ref="B9:D9"/>
    <mergeCell ref="B10:D10"/>
    <mergeCell ref="B11:D11"/>
    <mergeCell ref="B12:D12"/>
    <mergeCell ref="B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B11F8-4AC5-A543-BF60-B32E466E367D}">
  <sheetPr codeName="Sheet2">
    <tabColor theme="9" tint="0.39997558519241921"/>
  </sheetPr>
  <dimension ref="B2:H10"/>
  <sheetViews>
    <sheetView showGridLines="0" zoomScale="145" zoomScaleNormal="145" workbookViewId="0">
      <selection activeCell="E20" sqref="E20"/>
    </sheetView>
  </sheetViews>
  <sheetFormatPr defaultColWidth="11" defaultRowHeight="15.75" x14ac:dyDescent="0.25"/>
  <cols>
    <col min="1" max="1" width="5.375" customWidth="1"/>
    <col min="2" max="2" width="28.5" customWidth="1"/>
    <col min="3" max="3" width="17.375" customWidth="1"/>
  </cols>
  <sheetData>
    <row r="2" spans="2:8" ht="20.25" x14ac:dyDescent="0.3">
      <c r="B2" s="14" t="s">
        <v>0</v>
      </c>
      <c r="C2" s="3"/>
    </row>
    <row r="3" spans="2:8" x14ac:dyDescent="0.25">
      <c r="B3" s="4"/>
      <c r="C3" s="3"/>
    </row>
    <row r="4" spans="2:8" x14ac:dyDescent="0.25">
      <c r="B4" s="4" t="s">
        <v>1</v>
      </c>
      <c r="C4" s="5">
        <f>Lists!B1</f>
        <v>45200</v>
      </c>
    </row>
    <row r="5" spans="2:8" x14ac:dyDescent="0.25">
      <c r="B5" s="4" t="s">
        <v>2</v>
      </c>
      <c r="C5" s="5">
        <f>Lists!B2</f>
        <v>45565</v>
      </c>
    </row>
    <row r="6" spans="2:8" x14ac:dyDescent="0.25">
      <c r="B6" s="3"/>
      <c r="C6" s="3"/>
    </row>
    <row r="7" spans="2:8" x14ac:dyDescent="0.25">
      <c r="B7" s="260" t="s">
        <v>3</v>
      </c>
      <c r="C7" s="260"/>
      <c r="D7" s="260"/>
      <c r="E7" s="260"/>
      <c r="F7" s="260"/>
      <c r="G7" s="260"/>
      <c r="H7" s="260"/>
    </row>
    <row r="8" spans="2:8" x14ac:dyDescent="0.25">
      <c r="B8" s="3"/>
      <c r="C8" s="3"/>
    </row>
    <row r="9" spans="2:8" x14ac:dyDescent="0.25">
      <c r="B9" s="6"/>
      <c r="C9" s="6" t="s">
        <v>4</v>
      </c>
    </row>
    <row r="10" spans="2:8" x14ac:dyDescent="0.25">
      <c r="B10" s="7" t="s">
        <v>5</v>
      </c>
      <c r="C10" s="87">
        <v>1.23</v>
      </c>
    </row>
  </sheetData>
  <mergeCells count="1">
    <mergeCell ref="B7:H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D36C5-789E-DA47-B45B-55F7ADD5CFE3}">
  <sheetPr codeName="Sheet15">
    <tabColor theme="4" tint="0.39997558519241921"/>
  </sheetPr>
  <dimension ref="B2:I14"/>
  <sheetViews>
    <sheetView showGridLines="0" zoomScale="110" zoomScaleNormal="110" workbookViewId="0">
      <selection activeCell="C12" sqref="C12"/>
    </sheetView>
  </sheetViews>
  <sheetFormatPr defaultColWidth="11" defaultRowHeight="15" x14ac:dyDescent="0.2"/>
  <cols>
    <col min="1" max="1" width="5.375" style="23" customWidth="1"/>
    <col min="2" max="2" width="34.5" style="23" customWidth="1"/>
    <col min="3" max="3" width="21.375" style="23" customWidth="1"/>
    <col min="4" max="4" width="20.5" style="23" customWidth="1"/>
    <col min="5" max="16384" width="11" style="23"/>
  </cols>
  <sheetData>
    <row r="2" spans="2:9" ht="20.25" x14ac:dyDescent="0.3">
      <c r="B2" s="38" t="s">
        <v>356</v>
      </c>
      <c r="C2" s="17"/>
    </row>
    <row r="3" spans="2:9" x14ac:dyDescent="0.2">
      <c r="B3" s="4"/>
      <c r="C3" s="3"/>
    </row>
    <row r="4" spans="2:9" x14ac:dyDescent="0.2">
      <c r="B4" s="4" t="s">
        <v>1</v>
      </c>
      <c r="C4" s="5">
        <f>Lists!B1</f>
        <v>45200</v>
      </c>
    </row>
    <row r="5" spans="2:9" x14ac:dyDescent="0.2">
      <c r="B5" s="4" t="s">
        <v>2</v>
      </c>
      <c r="C5" s="5">
        <f>Lists!B2</f>
        <v>45565</v>
      </c>
    </row>
    <row r="6" spans="2:9" x14ac:dyDescent="0.2">
      <c r="B6" s="4"/>
      <c r="C6" s="5"/>
    </row>
    <row r="7" spans="2:9" ht="65.25" customHeight="1" x14ac:dyDescent="0.2">
      <c r="B7" s="317" t="s">
        <v>357</v>
      </c>
      <c r="C7" s="317"/>
    </row>
    <row r="9" spans="2:9" x14ac:dyDescent="0.2">
      <c r="C9" s="234" t="s">
        <v>358</v>
      </c>
    </row>
    <row r="10" spans="2:9" ht="14.1" customHeight="1" x14ac:dyDescent="0.2">
      <c r="B10" s="235" t="s">
        <v>359</v>
      </c>
      <c r="C10" s="236"/>
    </row>
    <row r="11" spans="2:9" ht="30" x14ac:dyDescent="0.2">
      <c r="B11" s="235" t="s">
        <v>360</v>
      </c>
      <c r="C11" s="236"/>
    </row>
    <row r="12" spans="2:9" ht="15.75" x14ac:dyDescent="0.25">
      <c r="C12" s="237">
        <v>2.4E-2</v>
      </c>
    </row>
    <row r="14" spans="2:9" ht="32.25" customHeight="1" x14ac:dyDescent="0.2">
      <c r="B14" s="318" t="s">
        <v>361</v>
      </c>
      <c r="C14" s="318"/>
      <c r="D14" s="318"/>
      <c r="E14" s="318"/>
      <c r="F14" s="318"/>
      <c r="G14" s="318"/>
      <c r="H14" s="318"/>
      <c r="I14" s="318"/>
    </row>
  </sheetData>
  <mergeCells count="2">
    <mergeCell ref="B7:C7"/>
    <mergeCell ref="B14:I14"/>
  </mergeCells>
  <hyperlinks>
    <hyperlink ref="B10" r:id="rId1" location="section-6" xr:uid="{BDFE5585-8B5E-4B46-B51C-61AD40B527FB}"/>
    <hyperlink ref="B11" r:id="rId2" xr:uid="{D1A8B725-518A-544F-9ABB-890FC6F9C2B9}"/>
  </hyperlinks>
  <pageMargins left="0.7" right="0.7" top="0.75" bottom="0.75" header="0.3" footer="0.3"/>
  <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30FCC-4F7B-6E47-82CF-98AC62CAC4E0}">
  <sheetPr codeName="Sheet16">
    <tabColor theme="4" tint="0.39997558519241921"/>
  </sheetPr>
  <dimension ref="A1:BS178"/>
  <sheetViews>
    <sheetView showGridLines="0" tabSelected="1" topLeftCell="C106" zoomScale="150" zoomScaleNormal="150" workbookViewId="0">
      <selection activeCell="E112" sqref="E112"/>
    </sheetView>
  </sheetViews>
  <sheetFormatPr defaultColWidth="7.5" defaultRowHeight="12.75" x14ac:dyDescent="0.2"/>
  <cols>
    <col min="1" max="1" width="5.375" style="42" customWidth="1"/>
    <col min="2" max="2" width="13" style="39" customWidth="1"/>
    <col min="3" max="3" width="61.375" style="39" customWidth="1"/>
    <col min="4" max="4" width="63.875" style="39" customWidth="1"/>
    <col min="5" max="5" width="21.5" style="39" customWidth="1"/>
    <col min="6" max="6" width="69" style="39" customWidth="1"/>
    <col min="7" max="7" width="8" style="42" customWidth="1"/>
    <col min="8" max="8" width="7.5" style="42" customWidth="1"/>
    <col min="9" max="232" width="7.5" style="39"/>
    <col min="233" max="233" width="47" style="39" customWidth="1"/>
    <col min="234" max="234" width="1.875" style="39" customWidth="1"/>
    <col min="235" max="253" width="7.5" style="39" customWidth="1"/>
    <col min="254" max="254" width="1.875" style="39" customWidth="1"/>
    <col min="255" max="258" width="7.5" style="39"/>
    <col min="259" max="259" width="1.875" style="39" customWidth="1"/>
    <col min="260" max="488" width="7.5" style="39"/>
    <col min="489" max="489" width="47" style="39" customWidth="1"/>
    <col min="490" max="490" width="1.875" style="39" customWidth="1"/>
    <col min="491" max="509" width="7.5" style="39" customWidth="1"/>
    <col min="510" max="510" width="1.875" style="39" customWidth="1"/>
    <col min="511" max="514" width="7.5" style="39"/>
    <col min="515" max="515" width="1.875" style="39" customWidth="1"/>
    <col min="516" max="744" width="7.5" style="39"/>
    <col min="745" max="745" width="47" style="39" customWidth="1"/>
    <col min="746" max="746" width="1.875" style="39" customWidth="1"/>
    <col min="747" max="765" width="7.5" style="39" customWidth="1"/>
    <col min="766" max="766" width="1.875" style="39" customWidth="1"/>
    <col min="767" max="770" width="7.5" style="39"/>
    <col min="771" max="771" width="1.875" style="39" customWidth="1"/>
    <col min="772" max="1000" width="7.5" style="39"/>
    <col min="1001" max="1001" width="47" style="39" customWidth="1"/>
    <col min="1002" max="1002" width="1.875" style="39" customWidth="1"/>
    <col min="1003" max="1021" width="7.5" style="39" customWidth="1"/>
    <col min="1022" max="1022" width="1.875" style="39" customWidth="1"/>
    <col min="1023" max="1026" width="7.5" style="39"/>
    <col min="1027" max="1027" width="1.875" style="39" customWidth="1"/>
    <col min="1028" max="1256" width="7.5" style="39"/>
    <col min="1257" max="1257" width="47" style="39" customWidth="1"/>
    <col min="1258" max="1258" width="1.875" style="39" customWidth="1"/>
    <col min="1259" max="1277" width="7.5" style="39" customWidth="1"/>
    <col min="1278" max="1278" width="1.875" style="39" customWidth="1"/>
    <col min="1279" max="1282" width="7.5" style="39"/>
    <col min="1283" max="1283" width="1.875" style="39" customWidth="1"/>
    <col min="1284" max="1512" width="7.5" style="39"/>
    <col min="1513" max="1513" width="47" style="39" customWidth="1"/>
    <col min="1514" max="1514" width="1.875" style="39" customWidth="1"/>
    <col min="1515" max="1533" width="7.5" style="39" customWidth="1"/>
    <col min="1534" max="1534" width="1.875" style="39" customWidth="1"/>
    <col min="1535" max="1538" width="7.5" style="39"/>
    <col min="1539" max="1539" width="1.875" style="39" customWidth="1"/>
    <col min="1540" max="1768" width="7.5" style="39"/>
    <col min="1769" max="1769" width="47" style="39" customWidth="1"/>
    <col min="1770" max="1770" width="1.875" style="39" customWidth="1"/>
    <col min="1771" max="1789" width="7.5" style="39" customWidth="1"/>
    <col min="1790" max="1790" width="1.875" style="39" customWidth="1"/>
    <col min="1791" max="1794" width="7.5" style="39"/>
    <col min="1795" max="1795" width="1.875" style="39" customWidth="1"/>
    <col min="1796" max="2024" width="7.5" style="39"/>
    <col min="2025" max="2025" width="47" style="39" customWidth="1"/>
    <col min="2026" max="2026" width="1.875" style="39" customWidth="1"/>
    <col min="2027" max="2045" width="7.5" style="39" customWidth="1"/>
    <col min="2046" max="2046" width="1.875" style="39" customWidth="1"/>
    <col min="2047" max="2050" width="7.5" style="39"/>
    <col min="2051" max="2051" width="1.875" style="39" customWidth="1"/>
    <col min="2052" max="2280" width="7.5" style="39"/>
    <col min="2281" max="2281" width="47" style="39" customWidth="1"/>
    <col min="2282" max="2282" width="1.875" style="39" customWidth="1"/>
    <col min="2283" max="2301" width="7.5" style="39" customWidth="1"/>
    <col min="2302" max="2302" width="1.875" style="39" customWidth="1"/>
    <col min="2303" max="2306" width="7.5" style="39"/>
    <col min="2307" max="2307" width="1.875" style="39" customWidth="1"/>
    <col min="2308" max="2536" width="7.5" style="39"/>
    <col min="2537" max="2537" width="47" style="39" customWidth="1"/>
    <col min="2538" max="2538" width="1.875" style="39" customWidth="1"/>
    <col min="2539" max="2557" width="7.5" style="39" customWidth="1"/>
    <col min="2558" max="2558" width="1.875" style="39" customWidth="1"/>
    <col min="2559" max="2562" width="7.5" style="39"/>
    <col min="2563" max="2563" width="1.875" style="39" customWidth="1"/>
    <col min="2564" max="2792" width="7.5" style="39"/>
    <col min="2793" max="2793" width="47" style="39" customWidth="1"/>
    <col min="2794" max="2794" width="1.875" style="39" customWidth="1"/>
    <col min="2795" max="2813" width="7.5" style="39" customWidth="1"/>
    <col min="2814" max="2814" width="1.875" style="39" customWidth="1"/>
    <col min="2815" max="2818" width="7.5" style="39"/>
    <col min="2819" max="2819" width="1.875" style="39" customWidth="1"/>
    <col min="2820" max="3048" width="7.5" style="39"/>
    <col min="3049" max="3049" width="47" style="39" customWidth="1"/>
    <col min="3050" max="3050" width="1.875" style="39" customWidth="1"/>
    <col min="3051" max="3069" width="7.5" style="39" customWidth="1"/>
    <col min="3070" max="3070" width="1.875" style="39" customWidth="1"/>
    <col min="3071" max="3074" width="7.5" style="39"/>
    <col min="3075" max="3075" width="1.875" style="39" customWidth="1"/>
    <col min="3076" max="3304" width="7.5" style="39"/>
    <col min="3305" max="3305" width="47" style="39" customWidth="1"/>
    <col min="3306" max="3306" width="1.875" style="39" customWidth="1"/>
    <col min="3307" max="3325" width="7.5" style="39" customWidth="1"/>
    <col min="3326" max="3326" width="1.875" style="39" customWidth="1"/>
    <col min="3327" max="3330" width="7.5" style="39"/>
    <col min="3331" max="3331" width="1.875" style="39" customWidth="1"/>
    <col min="3332" max="3560" width="7.5" style="39"/>
    <col min="3561" max="3561" width="47" style="39" customWidth="1"/>
    <col min="3562" max="3562" width="1.875" style="39" customWidth="1"/>
    <col min="3563" max="3581" width="7.5" style="39" customWidth="1"/>
    <col min="3582" max="3582" width="1.875" style="39" customWidth="1"/>
    <col min="3583" max="3586" width="7.5" style="39"/>
    <col min="3587" max="3587" width="1.875" style="39" customWidth="1"/>
    <col min="3588" max="3816" width="7.5" style="39"/>
    <col min="3817" max="3817" width="47" style="39" customWidth="1"/>
    <col min="3818" max="3818" width="1.875" style="39" customWidth="1"/>
    <col min="3819" max="3837" width="7.5" style="39" customWidth="1"/>
    <col min="3838" max="3838" width="1.875" style="39" customWidth="1"/>
    <col min="3839" max="3842" width="7.5" style="39"/>
    <col min="3843" max="3843" width="1.875" style="39" customWidth="1"/>
    <col min="3844" max="4072" width="7.5" style="39"/>
    <col min="4073" max="4073" width="47" style="39" customWidth="1"/>
    <col min="4074" max="4074" width="1.875" style="39" customWidth="1"/>
    <col min="4075" max="4093" width="7.5" style="39" customWidth="1"/>
    <col min="4094" max="4094" width="1.875" style="39" customWidth="1"/>
    <col min="4095" max="4098" width="7.5" style="39"/>
    <col min="4099" max="4099" width="1.875" style="39" customWidth="1"/>
    <col min="4100" max="4328" width="7.5" style="39"/>
    <col min="4329" max="4329" width="47" style="39" customWidth="1"/>
    <col min="4330" max="4330" width="1.875" style="39" customWidth="1"/>
    <col min="4331" max="4349" width="7.5" style="39" customWidth="1"/>
    <col min="4350" max="4350" width="1.875" style="39" customWidth="1"/>
    <col min="4351" max="4354" width="7.5" style="39"/>
    <col min="4355" max="4355" width="1.875" style="39" customWidth="1"/>
    <col min="4356" max="4584" width="7.5" style="39"/>
    <col min="4585" max="4585" width="47" style="39" customWidth="1"/>
    <col min="4586" max="4586" width="1.875" style="39" customWidth="1"/>
    <col min="4587" max="4605" width="7.5" style="39" customWidth="1"/>
    <col min="4606" max="4606" width="1.875" style="39" customWidth="1"/>
    <col min="4607" max="4610" width="7.5" style="39"/>
    <col min="4611" max="4611" width="1.875" style="39" customWidth="1"/>
    <col min="4612" max="4840" width="7.5" style="39"/>
    <col min="4841" max="4841" width="47" style="39" customWidth="1"/>
    <col min="4842" max="4842" width="1.875" style="39" customWidth="1"/>
    <col min="4843" max="4861" width="7.5" style="39" customWidth="1"/>
    <col min="4862" max="4862" width="1.875" style="39" customWidth="1"/>
    <col min="4863" max="4866" width="7.5" style="39"/>
    <col min="4867" max="4867" width="1.875" style="39" customWidth="1"/>
    <col min="4868" max="5096" width="7.5" style="39"/>
    <col min="5097" max="5097" width="47" style="39" customWidth="1"/>
    <col min="5098" max="5098" width="1.875" style="39" customWidth="1"/>
    <col min="5099" max="5117" width="7.5" style="39" customWidth="1"/>
    <col min="5118" max="5118" width="1.875" style="39" customWidth="1"/>
    <col min="5119" max="5122" width="7.5" style="39"/>
    <col min="5123" max="5123" width="1.875" style="39" customWidth="1"/>
    <col min="5124" max="5352" width="7.5" style="39"/>
    <col min="5353" max="5353" width="47" style="39" customWidth="1"/>
    <col min="5354" max="5354" width="1.875" style="39" customWidth="1"/>
    <col min="5355" max="5373" width="7.5" style="39" customWidth="1"/>
    <col min="5374" max="5374" width="1.875" style="39" customWidth="1"/>
    <col min="5375" max="5378" width="7.5" style="39"/>
    <col min="5379" max="5379" width="1.875" style="39" customWidth="1"/>
    <col min="5380" max="5608" width="7.5" style="39"/>
    <col min="5609" max="5609" width="47" style="39" customWidth="1"/>
    <col min="5610" max="5610" width="1.875" style="39" customWidth="1"/>
    <col min="5611" max="5629" width="7.5" style="39" customWidth="1"/>
    <col min="5630" max="5630" width="1.875" style="39" customWidth="1"/>
    <col min="5631" max="5634" width="7.5" style="39"/>
    <col min="5635" max="5635" width="1.875" style="39" customWidth="1"/>
    <col min="5636" max="5864" width="7.5" style="39"/>
    <col min="5865" max="5865" width="47" style="39" customWidth="1"/>
    <col min="5866" max="5866" width="1.875" style="39" customWidth="1"/>
    <col min="5867" max="5885" width="7.5" style="39" customWidth="1"/>
    <col min="5886" max="5886" width="1.875" style="39" customWidth="1"/>
    <col min="5887" max="5890" width="7.5" style="39"/>
    <col min="5891" max="5891" width="1.875" style="39" customWidth="1"/>
    <col min="5892" max="6120" width="7.5" style="39"/>
    <col min="6121" max="6121" width="47" style="39" customWidth="1"/>
    <col min="6122" max="6122" width="1.875" style="39" customWidth="1"/>
    <col min="6123" max="6141" width="7.5" style="39" customWidth="1"/>
    <col min="6142" max="6142" width="1.875" style="39" customWidth="1"/>
    <col min="6143" max="6146" width="7.5" style="39"/>
    <col min="6147" max="6147" width="1.875" style="39" customWidth="1"/>
    <col min="6148" max="6376" width="7.5" style="39"/>
    <col min="6377" max="6377" width="47" style="39" customWidth="1"/>
    <col min="6378" max="6378" width="1.875" style="39" customWidth="1"/>
    <col min="6379" max="6397" width="7.5" style="39" customWidth="1"/>
    <col min="6398" max="6398" width="1.875" style="39" customWidth="1"/>
    <col min="6399" max="6402" width="7.5" style="39"/>
    <col min="6403" max="6403" width="1.875" style="39" customWidth="1"/>
    <col min="6404" max="6632" width="7.5" style="39"/>
    <col min="6633" max="6633" width="47" style="39" customWidth="1"/>
    <col min="6634" max="6634" width="1.875" style="39" customWidth="1"/>
    <col min="6635" max="6653" width="7.5" style="39" customWidth="1"/>
    <col min="6654" max="6654" width="1.875" style="39" customWidth="1"/>
    <col min="6655" max="6658" width="7.5" style="39"/>
    <col min="6659" max="6659" width="1.875" style="39" customWidth="1"/>
    <col min="6660" max="6888" width="7.5" style="39"/>
    <col min="6889" max="6889" width="47" style="39" customWidth="1"/>
    <col min="6890" max="6890" width="1.875" style="39" customWidth="1"/>
    <col min="6891" max="6909" width="7.5" style="39" customWidth="1"/>
    <col min="6910" max="6910" width="1.875" style="39" customWidth="1"/>
    <col min="6911" max="6914" width="7.5" style="39"/>
    <col min="6915" max="6915" width="1.875" style="39" customWidth="1"/>
    <col min="6916" max="7144" width="7.5" style="39"/>
    <col min="7145" max="7145" width="47" style="39" customWidth="1"/>
    <col min="7146" max="7146" width="1.875" style="39" customWidth="1"/>
    <col min="7147" max="7165" width="7.5" style="39" customWidth="1"/>
    <col min="7166" max="7166" width="1.875" style="39" customWidth="1"/>
    <col min="7167" max="7170" width="7.5" style="39"/>
    <col min="7171" max="7171" width="1.875" style="39" customWidth="1"/>
    <col min="7172" max="7400" width="7.5" style="39"/>
    <col min="7401" max="7401" width="47" style="39" customWidth="1"/>
    <col min="7402" max="7402" width="1.875" style="39" customWidth="1"/>
    <col min="7403" max="7421" width="7.5" style="39" customWidth="1"/>
    <col min="7422" max="7422" width="1.875" style="39" customWidth="1"/>
    <col min="7423" max="7426" width="7.5" style="39"/>
    <col min="7427" max="7427" width="1.875" style="39" customWidth="1"/>
    <col min="7428" max="7656" width="7.5" style="39"/>
    <col min="7657" max="7657" width="47" style="39" customWidth="1"/>
    <col min="7658" max="7658" width="1.875" style="39" customWidth="1"/>
    <col min="7659" max="7677" width="7.5" style="39" customWidth="1"/>
    <col min="7678" max="7678" width="1.875" style="39" customWidth="1"/>
    <col min="7679" max="7682" width="7.5" style="39"/>
    <col min="7683" max="7683" width="1.875" style="39" customWidth="1"/>
    <col min="7684" max="7912" width="7.5" style="39"/>
    <col min="7913" max="7913" width="47" style="39" customWidth="1"/>
    <col min="7914" max="7914" width="1.875" style="39" customWidth="1"/>
    <col min="7915" max="7933" width="7.5" style="39" customWidth="1"/>
    <col min="7934" max="7934" width="1.875" style="39" customWidth="1"/>
    <col min="7935" max="7938" width="7.5" style="39"/>
    <col min="7939" max="7939" width="1.875" style="39" customWidth="1"/>
    <col min="7940" max="8168" width="7.5" style="39"/>
    <col min="8169" max="8169" width="47" style="39" customWidth="1"/>
    <col min="8170" max="8170" width="1.875" style="39" customWidth="1"/>
    <col min="8171" max="8189" width="7.5" style="39" customWidth="1"/>
    <col min="8190" max="8190" width="1.875" style="39" customWidth="1"/>
    <col min="8191" max="8194" width="7.5" style="39"/>
    <col min="8195" max="8195" width="1.875" style="39" customWidth="1"/>
    <col min="8196" max="8424" width="7.5" style="39"/>
    <col min="8425" max="8425" width="47" style="39" customWidth="1"/>
    <col min="8426" max="8426" width="1.875" style="39" customWidth="1"/>
    <col min="8427" max="8445" width="7.5" style="39" customWidth="1"/>
    <col min="8446" max="8446" width="1.875" style="39" customWidth="1"/>
    <col min="8447" max="8450" width="7.5" style="39"/>
    <col min="8451" max="8451" width="1.875" style="39" customWidth="1"/>
    <col min="8452" max="8680" width="7.5" style="39"/>
    <col min="8681" max="8681" width="47" style="39" customWidth="1"/>
    <col min="8682" max="8682" width="1.875" style="39" customWidth="1"/>
    <col min="8683" max="8701" width="7.5" style="39" customWidth="1"/>
    <col min="8702" max="8702" width="1.875" style="39" customWidth="1"/>
    <col min="8703" max="8706" width="7.5" style="39"/>
    <col min="8707" max="8707" width="1.875" style="39" customWidth="1"/>
    <col min="8708" max="8936" width="7.5" style="39"/>
    <col min="8937" max="8937" width="47" style="39" customWidth="1"/>
    <col min="8938" max="8938" width="1.875" style="39" customWidth="1"/>
    <col min="8939" max="8957" width="7.5" style="39" customWidth="1"/>
    <col min="8958" max="8958" width="1.875" style="39" customWidth="1"/>
    <col min="8959" max="8962" width="7.5" style="39"/>
    <col min="8963" max="8963" width="1.875" style="39" customWidth="1"/>
    <col min="8964" max="9192" width="7.5" style="39"/>
    <col min="9193" max="9193" width="47" style="39" customWidth="1"/>
    <col min="9194" max="9194" width="1.875" style="39" customWidth="1"/>
    <col min="9195" max="9213" width="7.5" style="39" customWidth="1"/>
    <col min="9214" max="9214" width="1.875" style="39" customWidth="1"/>
    <col min="9215" max="9218" width="7.5" style="39"/>
    <col min="9219" max="9219" width="1.875" style="39" customWidth="1"/>
    <col min="9220" max="9448" width="7.5" style="39"/>
    <col min="9449" max="9449" width="47" style="39" customWidth="1"/>
    <col min="9450" max="9450" width="1.875" style="39" customWidth="1"/>
    <col min="9451" max="9469" width="7.5" style="39" customWidth="1"/>
    <col min="9470" max="9470" width="1.875" style="39" customWidth="1"/>
    <col min="9471" max="9474" width="7.5" style="39"/>
    <col min="9475" max="9475" width="1.875" style="39" customWidth="1"/>
    <col min="9476" max="9704" width="7.5" style="39"/>
    <col min="9705" max="9705" width="47" style="39" customWidth="1"/>
    <col min="9706" max="9706" width="1.875" style="39" customWidth="1"/>
    <col min="9707" max="9725" width="7.5" style="39" customWidth="1"/>
    <col min="9726" max="9726" width="1.875" style="39" customWidth="1"/>
    <col min="9727" max="9730" width="7.5" style="39"/>
    <col min="9731" max="9731" width="1.875" style="39" customWidth="1"/>
    <col min="9732" max="9960" width="7.5" style="39"/>
    <col min="9961" max="9961" width="47" style="39" customWidth="1"/>
    <col min="9962" max="9962" width="1.875" style="39" customWidth="1"/>
    <col min="9963" max="9981" width="7.5" style="39" customWidth="1"/>
    <col min="9982" max="9982" width="1.875" style="39" customWidth="1"/>
    <col min="9983" max="9986" width="7.5" style="39"/>
    <col min="9987" max="9987" width="1.875" style="39" customWidth="1"/>
    <col min="9988" max="10216" width="7.5" style="39"/>
    <col min="10217" max="10217" width="47" style="39" customWidth="1"/>
    <col min="10218" max="10218" width="1.875" style="39" customWidth="1"/>
    <col min="10219" max="10237" width="7.5" style="39" customWidth="1"/>
    <col min="10238" max="10238" width="1.875" style="39" customWidth="1"/>
    <col min="10239" max="10242" width="7.5" style="39"/>
    <col min="10243" max="10243" width="1.875" style="39" customWidth="1"/>
    <col min="10244" max="10472" width="7.5" style="39"/>
    <col min="10473" max="10473" width="47" style="39" customWidth="1"/>
    <col min="10474" max="10474" width="1.875" style="39" customWidth="1"/>
    <col min="10475" max="10493" width="7.5" style="39" customWidth="1"/>
    <col min="10494" max="10494" width="1.875" style="39" customWidth="1"/>
    <col min="10495" max="10498" width="7.5" style="39"/>
    <col min="10499" max="10499" width="1.875" style="39" customWidth="1"/>
    <col min="10500" max="10728" width="7.5" style="39"/>
    <col min="10729" max="10729" width="47" style="39" customWidth="1"/>
    <col min="10730" max="10730" width="1.875" style="39" customWidth="1"/>
    <col min="10731" max="10749" width="7.5" style="39" customWidth="1"/>
    <col min="10750" max="10750" width="1.875" style="39" customWidth="1"/>
    <col min="10751" max="10754" width="7.5" style="39"/>
    <col min="10755" max="10755" width="1.875" style="39" customWidth="1"/>
    <col min="10756" max="10984" width="7.5" style="39"/>
    <col min="10985" max="10985" width="47" style="39" customWidth="1"/>
    <col min="10986" max="10986" width="1.875" style="39" customWidth="1"/>
    <col min="10987" max="11005" width="7.5" style="39" customWidth="1"/>
    <col min="11006" max="11006" width="1.875" style="39" customWidth="1"/>
    <col min="11007" max="11010" width="7.5" style="39"/>
    <col min="11011" max="11011" width="1.875" style="39" customWidth="1"/>
    <col min="11012" max="11240" width="7.5" style="39"/>
    <col min="11241" max="11241" width="47" style="39" customWidth="1"/>
    <col min="11242" max="11242" width="1.875" style="39" customWidth="1"/>
    <col min="11243" max="11261" width="7.5" style="39" customWidth="1"/>
    <col min="11262" max="11262" width="1.875" style="39" customWidth="1"/>
    <col min="11263" max="11266" width="7.5" style="39"/>
    <col min="11267" max="11267" width="1.875" style="39" customWidth="1"/>
    <col min="11268" max="11496" width="7.5" style="39"/>
    <col min="11497" max="11497" width="47" style="39" customWidth="1"/>
    <col min="11498" max="11498" width="1.875" style="39" customWidth="1"/>
    <col min="11499" max="11517" width="7.5" style="39" customWidth="1"/>
    <col min="11518" max="11518" width="1.875" style="39" customWidth="1"/>
    <col min="11519" max="11522" width="7.5" style="39"/>
    <col min="11523" max="11523" width="1.875" style="39" customWidth="1"/>
    <col min="11524" max="11752" width="7.5" style="39"/>
    <col min="11753" max="11753" width="47" style="39" customWidth="1"/>
    <col min="11754" max="11754" width="1.875" style="39" customWidth="1"/>
    <col min="11755" max="11773" width="7.5" style="39" customWidth="1"/>
    <col min="11774" max="11774" width="1.875" style="39" customWidth="1"/>
    <col min="11775" max="11778" width="7.5" style="39"/>
    <col min="11779" max="11779" width="1.875" style="39" customWidth="1"/>
    <col min="11780" max="12008" width="7.5" style="39"/>
    <col min="12009" max="12009" width="47" style="39" customWidth="1"/>
    <col min="12010" max="12010" width="1.875" style="39" customWidth="1"/>
    <col min="12011" max="12029" width="7.5" style="39" customWidth="1"/>
    <col min="12030" max="12030" width="1.875" style="39" customWidth="1"/>
    <col min="12031" max="12034" width="7.5" style="39"/>
    <col min="12035" max="12035" width="1.875" style="39" customWidth="1"/>
    <col min="12036" max="12264" width="7.5" style="39"/>
    <col min="12265" max="12265" width="47" style="39" customWidth="1"/>
    <col min="12266" max="12266" width="1.875" style="39" customWidth="1"/>
    <col min="12267" max="12285" width="7.5" style="39" customWidth="1"/>
    <col min="12286" max="12286" width="1.875" style="39" customWidth="1"/>
    <col min="12287" max="12290" width="7.5" style="39"/>
    <col min="12291" max="12291" width="1.875" style="39" customWidth="1"/>
    <col min="12292" max="12520" width="7.5" style="39"/>
    <col min="12521" max="12521" width="47" style="39" customWidth="1"/>
    <col min="12522" max="12522" width="1.875" style="39" customWidth="1"/>
    <col min="12523" max="12541" width="7.5" style="39" customWidth="1"/>
    <col min="12542" max="12542" width="1.875" style="39" customWidth="1"/>
    <col min="12543" max="12546" width="7.5" style="39"/>
    <col min="12547" max="12547" width="1.875" style="39" customWidth="1"/>
    <col min="12548" max="12776" width="7.5" style="39"/>
    <col min="12777" max="12777" width="47" style="39" customWidth="1"/>
    <col min="12778" max="12778" width="1.875" style="39" customWidth="1"/>
    <col min="12779" max="12797" width="7.5" style="39" customWidth="1"/>
    <col min="12798" max="12798" width="1.875" style="39" customWidth="1"/>
    <col min="12799" max="12802" width="7.5" style="39"/>
    <col min="12803" max="12803" width="1.875" style="39" customWidth="1"/>
    <col min="12804" max="13032" width="7.5" style="39"/>
    <col min="13033" max="13033" width="47" style="39" customWidth="1"/>
    <col min="13034" max="13034" width="1.875" style="39" customWidth="1"/>
    <col min="13035" max="13053" width="7.5" style="39" customWidth="1"/>
    <col min="13054" max="13054" width="1.875" style="39" customWidth="1"/>
    <col min="13055" max="13058" width="7.5" style="39"/>
    <col min="13059" max="13059" width="1.875" style="39" customWidth="1"/>
    <col min="13060" max="13288" width="7.5" style="39"/>
    <col min="13289" max="13289" width="47" style="39" customWidth="1"/>
    <col min="13290" max="13290" width="1.875" style="39" customWidth="1"/>
    <col min="13291" max="13309" width="7.5" style="39" customWidth="1"/>
    <col min="13310" max="13310" width="1.875" style="39" customWidth="1"/>
    <col min="13311" max="13314" width="7.5" style="39"/>
    <col min="13315" max="13315" width="1.875" style="39" customWidth="1"/>
    <col min="13316" max="13544" width="7.5" style="39"/>
    <col min="13545" max="13545" width="47" style="39" customWidth="1"/>
    <col min="13546" max="13546" width="1.875" style="39" customWidth="1"/>
    <col min="13547" max="13565" width="7.5" style="39" customWidth="1"/>
    <col min="13566" max="13566" width="1.875" style="39" customWidth="1"/>
    <col min="13567" max="13570" width="7.5" style="39"/>
    <col min="13571" max="13571" width="1.875" style="39" customWidth="1"/>
    <col min="13572" max="13800" width="7.5" style="39"/>
    <col min="13801" max="13801" width="47" style="39" customWidth="1"/>
    <col min="13802" max="13802" width="1.875" style="39" customWidth="1"/>
    <col min="13803" max="13821" width="7.5" style="39" customWidth="1"/>
    <col min="13822" max="13822" width="1.875" style="39" customWidth="1"/>
    <col min="13823" max="13826" width="7.5" style="39"/>
    <col min="13827" max="13827" width="1.875" style="39" customWidth="1"/>
    <col min="13828" max="14056" width="7.5" style="39"/>
    <col min="14057" max="14057" width="47" style="39" customWidth="1"/>
    <col min="14058" max="14058" width="1.875" style="39" customWidth="1"/>
    <col min="14059" max="14077" width="7.5" style="39" customWidth="1"/>
    <col min="14078" max="14078" width="1.875" style="39" customWidth="1"/>
    <col min="14079" max="14082" width="7.5" style="39"/>
    <col min="14083" max="14083" width="1.875" style="39" customWidth="1"/>
    <col min="14084" max="14312" width="7.5" style="39"/>
    <col min="14313" max="14313" width="47" style="39" customWidth="1"/>
    <col min="14314" max="14314" width="1.875" style="39" customWidth="1"/>
    <col min="14315" max="14333" width="7.5" style="39" customWidth="1"/>
    <col min="14334" max="14334" width="1.875" style="39" customWidth="1"/>
    <col min="14335" max="14338" width="7.5" style="39"/>
    <col min="14339" max="14339" width="1.875" style="39" customWidth="1"/>
    <col min="14340" max="14568" width="7.5" style="39"/>
    <col min="14569" max="14569" width="47" style="39" customWidth="1"/>
    <col min="14570" max="14570" width="1.875" style="39" customWidth="1"/>
    <col min="14571" max="14589" width="7.5" style="39" customWidth="1"/>
    <col min="14590" max="14590" width="1.875" style="39" customWidth="1"/>
    <col min="14591" max="14594" width="7.5" style="39"/>
    <col min="14595" max="14595" width="1.875" style="39" customWidth="1"/>
    <col min="14596" max="14824" width="7.5" style="39"/>
    <col min="14825" max="14825" width="47" style="39" customWidth="1"/>
    <col min="14826" max="14826" width="1.875" style="39" customWidth="1"/>
    <col min="14827" max="14845" width="7.5" style="39" customWidth="1"/>
    <col min="14846" max="14846" width="1.875" style="39" customWidth="1"/>
    <col min="14847" max="14850" width="7.5" style="39"/>
    <col min="14851" max="14851" width="1.875" style="39" customWidth="1"/>
    <col min="14852" max="15080" width="7.5" style="39"/>
    <col min="15081" max="15081" width="47" style="39" customWidth="1"/>
    <col min="15082" max="15082" width="1.875" style="39" customWidth="1"/>
    <col min="15083" max="15101" width="7.5" style="39" customWidth="1"/>
    <col min="15102" max="15102" width="1.875" style="39" customWidth="1"/>
    <col min="15103" max="15106" width="7.5" style="39"/>
    <col min="15107" max="15107" width="1.875" style="39" customWidth="1"/>
    <col min="15108" max="15336" width="7.5" style="39"/>
    <col min="15337" max="15337" width="47" style="39" customWidth="1"/>
    <col min="15338" max="15338" width="1.875" style="39" customWidth="1"/>
    <col min="15339" max="15357" width="7.5" style="39" customWidth="1"/>
    <col min="15358" max="15358" width="1.875" style="39" customWidth="1"/>
    <col min="15359" max="15362" width="7.5" style="39"/>
    <col min="15363" max="15363" width="1.875" style="39" customWidth="1"/>
    <col min="15364" max="15592" width="7.5" style="39"/>
    <col min="15593" max="15593" width="47" style="39" customWidth="1"/>
    <col min="15594" max="15594" width="1.875" style="39" customWidth="1"/>
    <col min="15595" max="15613" width="7.5" style="39" customWidth="1"/>
    <col min="15614" max="15614" width="1.875" style="39" customWidth="1"/>
    <col min="15615" max="15618" width="7.5" style="39"/>
    <col min="15619" max="15619" width="1.875" style="39" customWidth="1"/>
    <col min="15620" max="15848" width="7.5" style="39"/>
    <col min="15849" max="15849" width="47" style="39" customWidth="1"/>
    <col min="15850" max="15850" width="1.875" style="39" customWidth="1"/>
    <col min="15851" max="15869" width="7.5" style="39" customWidth="1"/>
    <col min="15870" max="15870" width="1.875" style="39" customWidth="1"/>
    <col min="15871" max="15874" width="7.5" style="39"/>
    <col min="15875" max="15875" width="1.875" style="39" customWidth="1"/>
    <col min="15876" max="16104" width="7.5" style="39"/>
    <col min="16105" max="16105" width="47" style="39" customWidth="1"/>
    <col min="16106" max="16106" width="1.875" style="39" customWidth="1"/>
    <col min="16107" max="16125" width="7.5" style="39" customWidth="1"/>
    <col min="16126" max="16126" width="1.875" style="39" customWidth="1"/>
    <col min="16127" max="16130" width="7.5" style="39"/>
    <col min="16131" max="16131" width="1.875" style="39" customWidth="1"/>
    <col min="16132" max="16384" width="7.5" style="39"/>
  </cols>
  <sheetData>
    <row r="1" spans="2:30" x14ac:dyDescent="0.2">
      <c r="B1" s="42"/>
      <c r="C1" s="42"/>
      <c r="D1" s="42"/>
      <c r="E1" s="42"/>
      <c r="F1" s="42"/>
      <c r="I1" s="42"/>
      <c r="J1" s="42"/>
      <c r="K1" s="42"/>
      <c r="L1" s="42"/>
      <c r="M1" s="42"/>
      <c r="N1" s="42"/>
      <c r="O1" s="42"/>
      <c r="P1" s="42"/>
      <c r="Q1" s="42"/>
      <c r="R1" s="42"/>
      <c r="S1" s="42"/>
      <c r="T1" s="42"/>
      <c r="U1" s="42"/>
      <c r="V1" s="42"/>
      <c r="W1" s="42"/>
      <c r="X1" s="42"/>
      <c r="Y1" s="42"/>
      <c r="Z1" s="42"/>
      <c r="AA1" s="42"/>
      <c r="AB1" s="42"/>
      <c r="AC1" s="42"/>
      <c r="AD1" s="42"/>
    </row>
    <row r="2" spans="2:30" ht="20.25" x14ac:dyDescent="0.3">
      <c r="B2" s="38" t="s">
        <v>362</v>
      </c>
      <c r="C2" s="17"/>
      <c r="D2" s="17"/>
      <c r="E2" s="42"/>
      <c r="F2" s="42"/>
      <c r="I2" s="42"/>
      <c r="J2" s="42"/>
      <c r="K2" s="42"/>
      <c r="L2" s="42"/>
      <c r="M2" s="42"/>
      <c r="N2" s="42"/>
      <c r="O2" s="42"/>
      <c r="P2" s="42"/>
      <c r="Q2" s="42"/>
      <c r="R2" s="42"/>
      <c r="S2" s="42"/>
      <c r="T2" s="42"/>
      <c r="U2" s="42"/>
      <c r="V2" s="42"/>
      <c r="W2" s="42"/>
      <c r="X2" s="42"/>
      <c r="Y2" s="42"/>
      <c r="Z2" s="42"/>
      <c r="AA2" s="42"/>
      <c r="AB2" s="42"/>
      <c r="AC2" s="42"/>
      <c r="AD2" s="42"/>
    </row>
    <row r="3" spans="2:30" x14ac:dyDescent="0.2">
      <c r="B3" s="4"/>
      <c r="C3" s="3"/>
      <c r="D3" s="3"/>
      <c r="E3" s="42"/>
      <c r="F3" s="42"/>
      <c r="I3" s="42"/>
      <c r="J3" s="42"/>
      <c r="K3" s="42"/>
      <c r="L3" s="42"/>
      <c r="M3" s="42"/>
      <c r="N3" s="42"/>
      <c r="O3" s="42"/>
      <c r="P3" s="42"/>
      <c r="Q3" s="42"/>
      <c r="R3" s="42"/>
      <c r="S3" s="42"/>
      <c r="T3" s="42"/>
      <c r="U3" s="42"/>
      <c r="V3" s="42"/>
      <c r="W3" s="42"/>
      <c r="X3" s="42"/>
      <c r="Y3" s="42"/>
      <c r="Z3" s="42"/>
      <c r="AA3" s="42"/>
      <c r="AB3" s="42"/>
      <c r="AC3" s="42"/>
      <c r="AD3" s="42"/>
    </row>
    <row r="4" spans="2:30" x14ac:dyDescent="0.2">
      <c r="B4" s="4" t="s">
        <v>1</v>
      </c>
      <c r="C4" s="5">
        <f>Lists!B1</f>
        <v>45200</v>
      </c>
      <c r="D4" s="5"/>
      <c r="E4" s="42"/>
      <c r="F4" s="42"/>
      <c r="I4" s="42"/>
      <c r="J4" s="42"/>
      <c r="K4" s="42"/>
      <c r="L4" s="42"/>
      <c r="M4" s="42"/>
      <c r="N4" s="42"/>
      <c r="O4" s="42"/>
      <c r="P4" s="42"/>
      <c r="Q4" s="42"/>
      <c r="R4" s="42"/>
      <c r="S4" s="42"/>
      <c r="T4" s="42"/>
      <c r="U4" s="42"/>
      <c r="V4" s="42"/>
      <c r="W4" s="42"/>
      <c r="X4" s="42"/>
      <c r="Y4" s="42"/>
      <c r="Z4" s="42"/>
      <c r="AA4" s="42"/>
      <c r="AB4" s="42"/>
      <c r="AC4" s="42"/>
      <c r="AD4" s="42"/>
    </row>
    <row r="5" spans="2:30" x14ac:dyDescent="0.2">
      <c r="B5" s="4" t="s">
        <v>2</v>
      </c>
      <c r="C5" s="5">
        <f>Lists!B2</f>
        <v>45565</v>
      </c>
      <c r="D5" s="5"/>
      <c r="E5" s="42"/>
      <c r="F5" s="42"/>
      <c r="I5" s="42"/>
      <c r="J5" s="42"/>
      <c r="K5" s="42"/>
      <c r="L5" s="42"/>
      <c r="M5" s="42"/>
      <c r="N5" s="42"/>
      <c r="O5" s="42"/>
      <c r="P5" s="42"/>
      <c r="Q5" s="42"/>
      <c r="R5" s="42"/>
      <c r="S5" s="42"/>
      <c r="T5" s="42"/>
      <c r="U5" s="42"/>
      <c r="V5" s="42"/>
      <c r="W5" s="42"/>
      <c r="X5" s="42"/>
      <c r="Y5" s="42"/>
      <c r="Z5" s="42"/>
      <c r="AA5" s="42"/>
      <c r="AB5" s="42"/>
      <c r="AC5" s="42"/>
      <c r="AD5" s="42"/>
    </row>
    <row r="6" spans="2:30" x14ac:dyDescent="0.2">
      <c r="B6" s="4"/>
      <c r="C6" s="5"/>
      <c r="D6" s="5"/>
      <c r="E6" s="42"/>
      <c r="F6" s="42"/>
      <c r="I6" s="42"/>
      <c r="J6" s="42"/>
      <c r="K6" s="42"/>
      <c r="L6" s="42"/>
      <c r="M6" s="42"/>
      <c r="N6" s="42"/>
      <c r="O6" s="42"/>
      <c r="P6" s="42"/>
      <c r="Q6" s="42"/>
      <c r="R6" s="42"/>
      <c r="S6" s="42"/>
      <c r="T6" s="42"/>
      <c r="U6" s="42"/>
      <c r="V6" s="42"/>
      <c r="W6" s="42"/>
      <c r="X6" s="42"/>
      <c r="Y6" s="42"/>
      <c r="Z6" s="42"/>
      <c r="AA6" s="42"/>
      <c r="AB6" s="42"/>
      <c r="AC6" s="42"/>
      <c r="AD6" s="42"/>
    </row>
    <row r="7" spans="2:30" ht="120.6" customHeight="1" x14ac:dyDescent="0.2">
      <c r="B7" s="319" t="s">
        <v>879</v>
      </c>
      <c r="C7" s="319"/>
      <c r="D7" s="319"/>
      <c r="E7" s="319"/>
      <c r="F7" s="319"/>
      <c r="I7" s="42"/>
      <c r="J7" s="42"/>
      <c r="K7" s="42"/>
      <c r="L7" s="42"/>
      <c r="M7" s="42"/>
      <c r="N7" s="42"/>
      <c r="O7" s="42"/>
      <c r="P7" s="42"/>
      <c r="Q7" s="42"/>
      <c r="R7" s="42"/>
      <c r="S7" s="42"/>
      <c r="T7" s="42"/>
      <c r="U7" s="42"/>
      <c r="V7" s="42"/>
      <c r="W7" s="42"/>
      <c r="X7" s="42"/>
      <c r="Y7" s="42"/>
      <c r="Z7" s="42"/>
      <c r="AA7" s="42"/>
      <c r="AB7" s="42"/>
      <c r="AC7" s="42"/>
      <c r="AD7" s="42"/>
    </row>
    <row r="8" spans="2:30" ht="26.25" customHeight="1" x14ac:dyDescent="0.2">
      <c r="B8" s="319" t="s">
        <v>363</v>
      </c>
      <c r="C8" s="319"/>
      <c r="D8" s="319"/>
      <c r="E8" s="319"/>
      <c r="F8" s="319"/>
      <c r="I8" s="42"/>
      <c r="J8" s="42"/>
      <c r="K8" s="42"/>
      <c r="L8" s="42"/>
      <c r="M8" s="42"/>
      <c r="N8" s="42"/>
      <c r="O8" s="42"/>
      <c r="P8" s="42"/>
      <c r="Q8" s="42"/>
      <c r="R8" s="42"/>
      <c r="S8" s="42"/>
      <c r="T8" s="42"/>
      <c r="U8" s="42"/>
      <c r="V8" s="42"/>
      <c r="W8" s="42"/>
      <c r="X8" s="42"/>
      <c r="Y8" s="42"/>
      <c r="Z8" s="42"/>
      <c r="AA8" s="42"/>
      <c r="AB8" s="42"/>
      <c r="AC8" s="42"/>
      <c r="AD8" s="42"/>
    </row>
    <row r="9" spans="2:30" ht="26.25" customHeight="1" x14ac:dyDescent="0.2">
      <c r="B9" s="319" t="s">
        <v>364</v>
      </c>
      <c r="C9" s="319"/>
      <c r="D9" s="319"/>
      <c r="E9" s="319"/>
      <c r="F9" s="319"/>
      <c r="I9" s="42"/>
      <c r="J9" s="42"/>
      <c r="K9" s="42"/>
      <c r="L9" s="42"/>
      <c r="M9" s="42"/>
      <c r="N9" s="42"/>
      <c r="O9" s="42"/>
      <c r="P9" s="42"/>
      <c r="Q9" s="42"/>
      <c r="R9" s="42"/>
      <c r="S9" s="42"/>
      <c r="T9" s="42"/>
      <c r="U9" s="42"/>
      <c r="V9" s="42"/>
      <c r="W9" s="42"/>
      <c r="X9" s="42"/>
      <c r="Y9" s="42"/>
      <c r="Z9" s="42"/>
      <c r="AA9" s="42"/>
      <c r="AB9" s="42"/>
      <c r="AC9" s="42"/>
      <c r="AD9" s="42"/>
    </row>
    <row r="10" spans="2:30" ht="26.25" customHeight="1" x14ac:dyDescent="0.25">
      <c r="B10" s="320" t="s">
        <v>365</v>
      </c>
      <c r="C10" s="321"/>
      <c r="D10" s="321"/>
      <c r="E10" s="321"/>
      <c r="F10" s="321"/>
      <c r="I10" s="42"/>
      <c r="J10" s="42"/>
      <c r="K10" s="42"/>
      <c r="L10" s="42"/>
      <c r="M10" s="42"/>
      <c r="N10" s="42"/>
      <c r="O10" s="42"/>
      <c r="P10" s="42"/>
      <c r="Q10" s="42"/>
      <c r="R10" s="42"/>
      <c r="S10" s="42"/>
      <c r="T10" s="42"/>
      <c r="U10" s="42"/>
      <c r="V10" s="42"/>
      <c r="W10" s="42"/>
      <c r="X10" s="42"/>
      <c r="Y10" s="42"/>
      <c r="Z10" s="42"/>
      <c r="AA10" s="42"/>
      <c r="AB10" s="42"/>
      <c r="AC10" s="42"/>
      <c r="AD10" s="42"/>
    </row>
    <row r="11" spans="2:30" ht="26.25" hidden="1" customHeight="1" x14ac:dyDescent="0.2">
      <c r="B11" s="42"/>
      <c r="C11" s="42"/>
      <c r="D11" s="42"/>
      <c r="E11" s="42"/>
      <c r="F11" s="42"/>
      <c r="I11" s="42"/>
      <c r="J11" s="42"/>
      <c r="K11" s="42"/>
      <c r="L11" s="42"/>
      <c r="M11" s="42"/>
      <c r="N11" s="42"/>
      <c r="O11" s="42"/>
      <c r="P11" s="42"/>
      <c r="Q11" s="42"/>
      <c r="R11" s="42"/>
      <c r="S11" s="42"/>
      <c r="T11" s="42"/>
      <c r="U11" s="42"/>
      <c r="V11" s="42"/>
      <c r="W11" s="42"/>
      <c r="X11" s="42"/>
      <c r="Y11" s="42"/>
      <c r="Z11" s="42"/>
      <c r="AA11" s="42"/>
      <c r="AB11" s="42"/>
      <c r="AC11" s="42"/>
      <c r="AD11" s="42"/>
    </row>
    <row r="12" spans="2:30" s="42" customFormat="1" hidden="1" x14ac:dyDescent="0.2"/>
    <row r="13" spans="2:30" ht="44.25" hidden="1" customHeight="1" x14ac:dyDescent="0.2">
      <c r="B13" s="40"/>
      <c r="C13" s="40"/>
      <c r="D13" s="40"/>
      <c r="E13" s="40"/>
      <c r="F13" s="40"/>
      <c r="I13" s="42"/>
      <c r="J13" s="42"/>
      <c r="K13" s="42"/>
      <c r="L13" s="42"/>
      <c r="M13" s="42"/>
      <c r="N13" s="42"/>
      <c r="O13" s="42"/>
      <c r="P13" s="42"/>
      <c r="Q13" s="42"/>
      <c r="R13" s="42"/>
      <c r="S13" s="42"/>
      <c r="T13" s="42"/>
      <c r="U13" s="42"/>
      <c r="V13" s="42"/>
      <c r="W13" s="42"/>
      <c r="X13" s="42"/>
      <c r="Y13" s="42"/>
      <c r="Z13" s="42"/>
      <c r="AA13" s="42"/>
      <c r="AB13" s="42"/>
      <c r="AC13" s="42"/>
      <c r="AD13" s="42"/>
    </row>
    <row r="14" spans="2:30" ht="17.25" customHeight="1" x14ac:dyDescent="0.2">
      <c r="B14" s="40"/>
      <c r="C14" s="40"/>
      <c r="D14" s="40"/>
      <c r="E14" s="41"/>
      <c r="F14" s="40"/>
      <c r="I14" s="42"/>
      <c r="J14" s="42"/>
      <c r="K14" s="42"/>
      <c r="L14" s="42"/>
      <c r="M14" s="42"/>
      <c r="N14" s="42"/>
      <c r="O14" s="42"/>
      <c r="P14" s="42"/>
      <c r="Q14" s="42"/>
      <c r="R14" s="42"/>
      <c r="S14" s="42"/>
      <c r="T14" s="42"/>
      <c r="U14" s="42"/>
      <c r="V14" s="42"/>
      <c r="W14" s="42"/>
      <c r="X14" s="42"/>
      <c r="Y14" s="42"/>
      <c r="Z14" s="42"/>
      <c r="AA14" s="42"/>
      <c r="AB14" s="42"/>
      <c r="AC14" s="42"/>
      <c r="AD14" s="42"/>
    </row>
    <row r="15" spans="2:30" ht="27.95" customHeight="1" x14ac:dyDescent="0.2">
      <c r="B15" s="41"/>
      <c r="C15" s="41"/>
      <c r="D15" s="41"/>
      <c r="E15" s="41"/>
      <c r="F15" s="40"/>
      <c r="I15" s="42"/>
      <c r="J15" s="42"/>
      <c r="K15" s="42"/>
      <c r="L15" s="42"/>
      <c r="M15" s="42"/>
      <c r="N15" s="42"/>
      <c r="O15" s="42"/>
      <c r="P15" s="42"/>
      <c r="Q15" s="42"/>
      <c r="R15" s="42"/>
      <c r="S15" s="42"/>
      <c r="T15" s="42"/>
      <c r="U15" s="42"/>
      <c r="V15" s="42"/>
      <c r="W15" s="42"/>
      <c r="X15" s="42"/>
      <c r="Y15" s="42"/>
      <c r="Z15" s="42"/>
      <c r="AA15" s="42"/>
      <c r="AB15" s="42"/>
      <c r="AC15" s="42"/>
      <c r="AD15" s="42"/>
    </row>
    <row r="16" spans="2:30" s="42" customFormat="1" ht="30" customHeight="1" x14ac:dyDescent="0.2">
      <c r="B16" s="43"/>
      <c r="E16" s="44"/>
      <c r="F16" s="44"/>
    </row>
    <row r="17" spans="2:6" s="42" customFormat="1" ht="29.25" customHeight="1" x14ac:dyDescent="0.2">
      <c r="B17" s="60" t="s">
        <v>366</v>
      </c>
      <c r="C17" s="60" t="s">
        <v>367</v>
      </c>
      <c r="D17" s="60" t="s">
        <v>368</v>
      </c>
      <c r="E17" s="60" t="s">
        <v>369</v>
      </c>
      <c r="F17" s="67" t="s">
        <v>370</v>
      </c>
    </row>
    <row r="18" spans="2:6" s="42" customFormat="1" hidden="1" x14ac:dyDescent="0.2">
      <c r="B18" s="63" t="s">
        <v>371</v>
      </c>
      <c r="C18" s="75" t="s">
        <v>372</v>
      </c>
      <c r="D18" s="71"/>
      <c r="E18" s="61"/>
      <c r="F18" s="62"/>
    </row>
    <row r="19" spans="2:6" s="42" customFormat="1" hidden="1" x14ac:dyDescent="0.2">
      <c r="B19" s="63" t="s">
        <v>373</v>
      </c>
      <c r="C19" s="75" t="s">
        <v>374</v>
      </c>
      <c r="D19" s="71"/>
      <c r="E19" s="61"/>
      <c r="F19" s="62"/>
    </row>
    <row r="20" spans="2:6" s="42" customFormat="1" hidden="1" x14ac:dyDescent="0.2">
      <c r="B20" s="63" t="s">
        <v>375</v>
      </c>
      <c r="C20" s="75" t="s">
        <v>376</v>
      </c>
      <c r="D20" s="71"/>
      <c r="E20" s="61"/>
      <c r="F20" s="62"/>
    </row>
    <row r="21" spans="2:6" s="42" customFormat="1" hidden="1" x14ac:dyDescent="0.2">
      <c r="B21" s="63" t="s">
        <v>377</v>
      </c>
      <c r="C21" s="75" t="s">
        <v>378</v>
      </c>
      <c r="D21" s="71"/>
      <c r="E21" s="61"/>
      <c r="F21" s="62"/>
    </row>
    <row r="22" spans="2:6" s="42" customFormat="1" hidden="1" x14ac:dyDescent="0.2">
      <c r="B22" s="63" t="s">
        <v>379</v>
      </c>
      <c r="C22" s="64" t="s">
        <v>380</v>
      </c>
      <c r="D22" s="68"/>
      <c r="E22" s="61"/>
      <c r="F22" s="62"/>
    </row>
    <row r="23" spans="2:6" s="42" customFormat="1" hidden="1" x14ac:dyDescent="0.2">
      <c r="B23" s="63" t="s">
        <v>381</v>
      </c>
      <c r="C23" s="64" t="s">
        <v>382</v>
      </c>
      <c r="D23" s="68"/>
      <c r="E23" s="61"/>
      <c r="F23" s="62"/>
    </row>
    <row r="24" spans="2:6" s="42" customFormat="1" hidden="1" x14ac:dyDescent="0.2">
      <c r="B24" s="63" t="s">
        <v>383</v>
      </c>
      <c r="C24" s="64" t="s">
        <v>384</v>
      </c>
      <c r="D24" s="68"/>
      <c r="E24" s="61"/>
      <c r="F24" s="62"/>
    </row>
    <row r="25" spans="2:6" s="42" customFormat="1" hidden="1" x14ac:dyDescent="0.2">
      <c r="B25" s="63" t="s">
        <v>385</v>
      </c>
      <c r="C25" s="64" t="s">
        <v>386</v>
      </c>
      <c r="D25" s="68"/>
      <c r="E25" s="61"/>
      <c r="F25" s="62"/>
    </row>
    <row r="26" spans="2:6" s="42" customFormat="1" ht="27.95" hidden="1" customHeight="1" x14ac:dyDescent="0.2">
      <c r="B26" s="63" t="s">
        <v>387</v>
      </c>
      <c r="C26" s="64" t="s">
        <v>388</v>
      </c>
      <c r="D26" s="68"/>
      <c r="E26" s="61"/>
      <c r="F26" s="62"/>
    </row>
    <row r="27" spans="2:6" s="42" customFormat="1" hidden="1" x14ac:dyDescent="0.2">
      <c r="B27" s="63" t="s">
        <v>389</v>
      </c>
      <c r="C27" s="64" t="s">
        <v>390</v>
      </c>
      <c r="D27" s="69"/>
      <c r="E27" s="61"/>
      <c r="F27" s="62"/>
    </row>
    <row r="28" spans="2:6" s="42" customFormat="1" hidden="1" x14ac:dyDescent="0.2">
      <c r="B28" s="63" t="s">
        <v>391</v>
      </c>
      <c r="C28" s="64" t="s">
        <v>392</v>
      </c>
      <c r="D28" s="68"/>
      <c r="E28" s="61"/>
      <c r="F28" s="62"/>
    </row>
    <row r="29" spans="2:6" s="42" customFormat="1" hidden="1" x14ac:dyDescent="0.2">
      <c r="B29" s="63" t="s">
        <v>393</v>
      </c>
      <c r="C29" s="64" t="s">
        <v>394</v>
      </c>
      <c r="D29" s="68"/>
      <c r="E29" s="61"/>
      <c r="F29" s="62"/>
    </row>
    <row r="30" spans="2:6" s="42" customFormat="1" hidden="1" x14ac:dyDescent="0.2">
      <c r="B30" s="63" t="s">
        <v>395</v>
      </c>
      <c r="C30" s="64" t="s">
        <v>396</v>
      </c>
      <c r="D30" s="68"/>
      <c r="E30" s="61"/>
      <c r="F30" s="62"/>
    </row>
    <row r="31" spans="2:6" s="42" customFormat="1" ht="38.25" x14ac:dyDescent="0.2">
      <c r="B31" s="63" t="s">
        <v>397</v>
      </c>
      <c r="C31" s="64" t="s">
        <v>398</v>
      </c>
      <c r="D31" s="68" t="s">
        <v>399</v>
      </c>
      <c r="E31" s="61">
        <v>270</v>
      </c>
      <c r="F31" s="62"/>
    </row>
    <row r="32" spans="2:6" s="42" customFormat="1" hidden="1" x14ac:dyDescent="0.2">
      <c r="B32" s="63">
        <v>10.9</v>
      </c>
      <c r="C32" s="64" t="s">
        <v>400</v>
      </c>
      <c r="D32" s="68"/>
      <c r="E32" s="61"/>
      <c r="F32" s="62"/>
    </row>
    <row r="33" spans="2:6" s="42" customFormat="1" hidden="1" x14ac:dyDescent="0.2">
      <c r="B33" s="63" t="s">
        <v>401</v>
      </c>
      <c r="C33" s="64" t="s">
        <v>402</v>
      </c>
      <c r="D33" s="68"/>
      <c r="E33" s="61"/>
      <c r="F33" s="62"/>
    </row>
    <row r="34" spans="2:6" s="42" customFormat="1" hidden="1" x14ac:dyDescent="0.2">
      <c r="B34" s="63">
        <v>11.07</v>
      </c>
      <c r="C34" s="64" t="s">
        <v>403</v>
      </c>
      <c r="D34" s="68"/>
      <c r="E34" s="61"/>
      <c r="F34" s="62"/>
    </row>
    <row r="35" spans="2:6" s="42" customFormat="1" hidden="1" x14ac:dyDescent="0.2">
      <c r="B35" s="63">
        <v>12</v>
      </c>
      <c r="C35" s="64" t="s">
        <v>404</v>
      </c>
      <c r="D35" s="68"/>
      <c r="E35" s="61"/>
      <c r="F35" s="62"/>
    </row>
    <row r="36" spans="2:6" s="42" customFormat="1" ht="38.25" hidden="1" x14ac:dyDescent="0.2">
      <c r="B36" s="63">
        <v>13</v>
      </c>
      <c r="C36" s="76" t="s">
        <v>405</v>
      </c>
      <c r="D36" s="72" t="s">
        <v>406</v>
      </c>
      <c r="E36" s="61"/>
      <c r="F36" s="62"/>
    </row>
    <row r="37" spans="2:6" s="42" customFormat="1" x14ac:dyDescent="0.2">
      <c r="B37" s="63">
        <v>14</v>
      </c>
      <c r="C37" s="64" t="s">
        <v>407</v>
      </c>
      <c r="D37" s="73" t="s">
        <v>408</v>
      </c>
      <c r="E37" s="61">
        <v>3889</v>
      </c>
      <c r="F37" s="99"/>
    </row>
    <row r="38" spans="2:6" s="42" customFormat="1" ht="25.5" hidden="1" x14ac:dyDescent="0.2">
      <c r="B38" s="63">
        <v>15</v>
      </c>
      <c r="C38" s="76" t="s">
        <v>409</v>
      </c>
      <c r="D38" s="72" t="s">
        <v>410</v>
      </c>
      <c r="E38" s="61"/>
      <c r="F38" s="99"/>
    </row>
    <row r="39" spans="2:6" s="42" customFormat="1" ht="25.5" hidden="1" x14ac:dyDescent="0.2">
      <c r="B39" s="63">
        <v>16</v>
      </c>
      <c r="C39" s="76" t="s">
        <v>411</v>
      </c>
      <c r="D39" s="72"/>
      <c r="E39" s="61"/>
      <c r="F39" s="99"/>
    </row>
    <row r="40" spans="2:6" s="42" customFormat="1" x14ac:dyDescent="0.2">
      <c r="B40" s="63">
        <v>17</v>
      </c>
      <c r="C40" s="64" t="s">
        <v>412</v>
      </c>
      <c r="D40" s="68"/>
      <c r="E40" s="61">
        <v>150</v>
      </c>
      <c r="F40" s="99"/>
    </row>
    <row r="41" spans="2:6" s="42" customFormat="1" x14ac:dyDescent="0.2">
      <c r="B41" s="63">
        <v>18</v>
      </c>
      <c r="C41" s="64" t="s">
        <v>413</v>
      </c>
      <c r="D41" s="68" t="s">
        <v>414</v>
      </c>
      <c r="E41" s="61">
        <v>140</v>
      </c>
      <c r="F41" s="99"/>
    </row>
    <row r="42" spans="2:6" s="42" customFormat="1" hidden="1" x14ac:dyDescent="0.2">
      <c r="B42" s="63">
        <v>19</v>
      </c>
      <c r="C42" s="64" t="s">
        <v>415</v>
      </c>
      <c r="D42" s="68"/>
      <c r="E42" s="61"/>
      <c r="F42" s="99"/>
    </row>
    <row r="43" spans="2:6" s="42" customFormat="1" ht="27.95" customHeight="1" x14ac:dyDescent="0.2">
      <c r="B43" s="63">
        <v>20.3</v>
      </c>
      <c r="C43" s="64" t="s">
        <v>416</v>
      </c>
      <c r="D43" s="68"/>
      <c r="E43" s="61">
        <v>700</v>
      </c>
      <c r="F43" s="99"/>
    </row>
    <row r="44" spans="2:6" s="42" customFormat="1" ht="25.5" x14ac:dyDescent="0.2">
      <c r="B44" s="63">
        <v>20.399999999999999</v>
      </c>
      <c r="C44" s="64" t="s">
        <v>417</v>
      </c>
      <c r="D44" s="68"/>
      <c r="E44" s="61">
        <v>265</v>
      </c>
      <c r="F44" s="99"/>
    </row>
    <row r="45" spans="2:6" s="42" customFormat="1" x14ac:dyDescent="0.2">
      <c r="B45" s="63">
        <v>20.5</v>
      </c>
      <c r="C45" s="64" t="s">
        <v>418</v>
      </c>
      <c r="D45" s="68"/>
      <c r="E45" s="61">
        <v>399</v>
      </c>
      <c r="F45" s="99"/>
    </row>
    <row r="46" spans="2:6" s="42" customFormat="1" ht="24.95" customHeight="1" x14ac:dyDescent="0.2">
      <c r="B46" s="63" t="s">
        <v>419</v>
      </c>
      <c r="C46" s="64" t="s">
        <v>420</v>
      </c>
      <c r="D46" s="68"/>
      <c r="E46" s="61">
        <v>120</v>
      </c>
      <c r="F46" s="99"/>
    </row>
    <row r="47" spans="2:6" s="42" customFormat="1" hidden="1" x14ac:dyDescent="0.2">
      <c r="B47" s="63" t="s">
        <v>421</v>
      </c>
      <c r="C47" s="64" t="s">
        <v>422</v>
      </c>
      <c r="D47" s="69"/>
      <c r="E47" s="61"/>
      <c r="F47" s="99"/>
    </row>
    <row r="48" spans="2:6" s="42" customFormat="1" hidden="1" x14ac:dyDescent="0.2">
      <c r="B48" s="63" t="s">
        <v>423</v>
      </c>
      <c r="C48" s="75" t="s">
        <v>424</v>
      </c>
      <c r="D48" s="74"/>
      <c r="E48" s="61"/>
      <c r="F48" s="99"/>
    </row>
    <row r="49" spans="2:6" s="42" customFormat="1" hidden="1" x14ac:dyDescent="0.2">
      <c r="B49" s="63">
        <v>21</v>
      </c>
      <c r="C49" s="64" t="s">
        <v>425</v>
      </c>
      <c r="D49" s="68"/>
      <c r="E49" s="61"/>
      <c r="F49" s="99"/>
    </row>
    <row r="50" spans="2:6" s="42" customFormat="1" hidden="1" x14ac:dyDescent="0.2">
      <c r="B50" s="63">
        <v>22</v>
      </c>
      <c r="C50" s="64" t="s">
        <v>426</v>
      </c>
      <c r="D50" s="68"/>
      <c r="E50" s="61"/>
      <c r="F50" s="99"/>
    </row>
    <row r="51" spans="2:6" s="42" customFormat="1" hidden="1" x14ac:dyDescent="0.2">
      <c r="B51" s="63" t="s">
        <v>427</v>
      </c>
      <c r="C51" s="64" t="s">
        <v>428</v>
      </c>
      <c r="D51" s="68"/>
      <c r="E51" s="61"/>
      <c r="F51" s="99"/>
    </row>
    <row r="52" spans="2:6" s="42" customFormat="1" ht="27.95" hidden="1" customHeight="1" x14ac:dyDescent="0.2">
      <c r="B52" s="63" t="s">
        <v>429</v>
      </c>
      <c r="C52" s="64" t="s">
        <v>430</v>
      </c>
      <c r="D52" s="68"/>
      <c r="E52" s="61"/>
      <c r="F52" s="99"/>
    </row>
    <row r="53" spans="2:6" s="42" customFormat="1" hidden="1" x14ac:dyDescent="0.2">
      <c r="B53" s="63" t="s">
        <v>431</v>
      </c>
      <c r="C53" s="64" t="s">
        <v>432</v>
      </c>
      <c r="D53" s="68"/>
      <c r="E53" s="61"/>
      <c r="F53" s="99"/>
    </row>
    <row r="54" spans="2:6" s="42" customFormat="1" hidden="1" x14ac:dyDescent="0.2">
      <c r="B54" s="63" t="s">
        <v>433</v>
      </c>
      <c r="C54" s="64" t="s">
        <v>434</v>
      </c>
      <c r="D54" s="68"/>
      <c r="E54" s="61"/>
      <c r="F54" s="99"/>
    </row>
    <row r="55" spans="2:6" s="42" customFormat="1" hidden="1" x14ac:dyDescent="0.2">
      <c r="B55" s="63">
        <v>25.4</v>
      </c>
      <c r="C55" s="64" t="s">
        <v>435</v>
      </c>
      <c r="D55" s="68"/>
      <c r="E55" s="61"/>
      <c r="F55" s="99"/>
    </row>
    <row r="56" spans="2:6" s="42" customFormat="1" ht="25.5" hidden="1" x14ac:dyDescent="0.2">
      <c r="B56" s="63" t="s">
        <v>436</v>
      </c>
      <c r="C56" s="64" t="s">
        <v>437</v>
      </c>
      <c r="D56" s="68"/>
      <c r="E56" s="61"/>
      <c r="F56" s="99"/>
    </row>
    <row r="57" spans="2:6" s="42" customFormat="1" x14ac:dyDescent="0.2">
      <c r="B57" s="63">
        <v>26</v>
      </c>
      <c r="C57" s="64" t="s">
        <v>438</v>
      </c>
      <c r="D57" s="69" t="s">
        <v>439</v>
      </c>
      <c r="E57" s="61">
        <v>592</v>
      </c>
      <c r="F57" s="99"/>
    </row>
    <row r="58" spans="2:6" s="42" customFormat="1" x14ac:dyDescent="0.2">
      <c r="B58" s="63">
        <v>27</v>
      </c>
      <c r="C58" s="64" t="s">
        <v>440</v>
      </c>
      <c r="D58" s="68" t="s">
        <v>441</v>
      </c>
      <c r="E58" s="61">
        <v>450</v>
      </c>
      <c r="F58" s="99"/>
    </row>
    <row r="59" spans="2:6" s="42" customFormat="1" x14ac:dyDescent="0.2">
      <c r="B59" s="63">
        <v>28</v>
      </c>
      <c r="C59" s="64" t="s">
        <v>442</v>
      </c>
      <c r="D59" s="73" t="s">
        <v>443</v>
      </c>
      <c r="E59" s="61">
        <v>9656</v>
      </c>
      <c r="F59" s="99"/>
    </row>
    <row r="60" spans="2:6" s="42" customFormat="1" x14ac:dyDescent="0.2">
      <c r="B60" s="63">
        <v>29</v>
      </c>
      <c r="C60" s="64" t="s">
        <v>444</v>
      </c>
      <c r="D60" s="68" t="s">
        <v>445</v>
      </c>
      <c r="E60" s="61"/>
      <c r="F60" s="99"/>
    </row>
    <row r="61" spans="2:6" s="42" customFormat="1" hidden="1" x14ac:dyDescent="0.2">
      <c r="B61" s="63">
        <v>30.1</v>
      </c>
      <c r="C61" s="64" t="s">
        <v>446</v>
      </c>
      <c r="D61" s="68"/>
      <c r="E61" s="61"/>
      <c r="F61" s="99"/>
    </row>
    <row r="62" spans="2:6" s="42" customFormat="1" hidden="1" x14ac:dyDescent="0.2">
      <c r="B62" s="63">
        <v>30.3</v>
      </c>
      <c r="C62" s="64" t="s">
        <v>447</v>
      </c>
      <c r="D62" s="68"/>
      <c r="E62" s="61"/>
      <c r="F62" s="99"/>
    </row>
    <row r="63" spans="2:6" s="42" customFormat="1" ht="0.95" customHeight="1" x14ac:dyDescent="0.2">
      <c r="B63" s="63" t="s">
        <v>448</v>
      </c>
      <c r="C63" s="64" t="s">
        <v>449</v>
      </c>
      <c r="D63" s="68"/>
      <c r="E63" s="61"/>
      <c r="F63" s="99"/>
    </row>
    <row r="64" spans="2:6" s="42" customFormat="1" ht="15" customHeight="1" x14ac:dyDescent="0.2">
      <c r="B64" s="63">
        <v>31</v>
      </c>
      <c r="C64" s="64" t="s">
        <v>450</v>
      </c>
      <c r="D64" s="68"/>
      <c r="E64" s="61">
        <v>195</v>
      </c>
      <c r="F64" s="99"/>
    </row>
    <row r="65" spans="2:6" s="42" customFormat="1" x14ac:dyDescent="0.2">
      <c r="B65" s="63">
        <v>32</v>
      </c>
      <c r="C65" s="64" t="s">
        <v>451</v>
      </c>
      <c r="D65" s="68" t="s">
        <v>452</v>
      </c>
      <c r="E65" s="61">
        <v>195</v>
      </c>
      <c r="F65" s="99"/>
    </row>
    <row r="66" spans="2:6" s="42" customFormat="1" hidden="1" x14ac:dyDescent="0.2">
      <c r="B66" s="63">
        <v>33.15</v>
      </c>
      <c r="C66" s="64" t="s">
        <v>453</v>
      </c>
      <c r="D66" s="68"/>
      <c r="E66" s="61"/>
      <c r="F66" s="99"/>
    </row>
    <row r="67" spans="2:6" s="42" customFormat="1" hidden="1" x14ac:dyDescent="0.2">
      <c r="B67" s="63">
        <v>33.159999999999997</v>
      </c>
      <c r="C67" s="64" t="s">
        <v>454</v>
      </c>
      <c r="D67" s="69"/>
      <c r="E67" s="61"/>
      <c r="F67" s="99"/>
    </row>
    <row r="68" spans="2:6" s="42" customFormat="1" x14ac:dyDescent="0.2">
      <c r="B68" s="63" t="s">
        <v>455</v>
      </c>
      <c r="C68" s="64" t="s">
        <v>456</v>
      </c>
      <c r="D68" s="68"/>
      <c r="E68" s="61">
        <v>7675</v>
      </c>
      <c r="F68" s="99"/>
    </row>
    <row r="69" spans="2:6" s="42" customFormat="1" hidden="1" x14ac:dyDescent="0.2">
      <c r="B69" s="63">
        <v>35.1</v>
      </c>
      <c r="C69" s="64" t="s">
        <v>457</v>
      </c>
      <c r="D69" s="68"/>
      <c r="E69" s="61"/>
      <c r="F69" s="99"/>
    </row>
    <row r="70" spans="2:6" s="42" customFormat="1" ht="25.5" hidden="1" x14ac:dyDescent="0.2">
      <c r="B70" s="63" t="s">
        <v>458</v>
      </c>
      <c r="C70" s="75" t="s">
        <v>459</v>
      </c>
      <c r="D70" s="74" t="s">
        <v>460</v>
      </c>
      <c r="E70" s="61"/>
      <c r="F70" s="99"/>
    </row>
    <row r="71" spans="2:6" s="42" customFormat="1" hidden="1" x14ac:dyDescent="0.2">
      <c r="B71" s="63">
        <v>36</v>
      </c>
      <c r="C71" s="64" t="s">
        <v>461</v>
      </c>
      <c r="D71" s="68"/>
      <c r="E71" s="61"/>
      <c r="F71" s="99"/>
    </row>
    <row r="72" spans="2:6" s="42" customFormat="1" hidden="1" x14ac:dyDescent="0.2">
      <c r="B72" s="63">
        <v>37</v>
      </c>
      <c r="C72" s="64" t="s">
        <v>462</v>
      </c>
      <c r="D72" s="68"/>
      <c r="E72" s="61"/>
      <c r="F72" s="99"/>
    </row>
    <row r="73" spans="2:6" s="42" customFormat="1" ht="27.95" hidden="1" customHeight="1" x14ac:dyDescent="0.2">
      <c r="B73" s="63">
        <v>38</v>
      </c>
      <c r="C73" s="64" t="s">
        <v>463</v>
      </c>
      <c r="D73" s="68"/>
      <c r="E73" s="61"/>
      <c r="F73" s="99"/>
    </row>
    <row r="74" spans="2:6" s="42" customFormat="1" hidden="1" x14ac:dyDescent="0.2">
      <c r="B74" s="63">
        <v>39</v>
      </c>
      <c r="C74" s="64" t="s">
        <v>464</v>
      </c>
      <c r="D74" s="68"/>
      <c r="E74" s="61"/>
      <c r="F74" s="99"/>
    </row>
    <row r="75" spans="2:6" s="42" customFormat="1" x14ac:dyDescent="0.2">
      <c r="B75" s="63">
        <v>41.2</v>
      </c>
      <c r="C75" s="75" t="s">
        <v>465</v>
      </c>
      <c r="D75" s="73" t="s">
        <v>466</v>
      </c>
      <c r="E75" s="61"/>
      <c r="F75" s="99"/>
    </row>
    <row r="76" spans="2:6" s="42" customFormat="1" hidden="1" x14ac:dyDescent="0.2">
      <c r="B76" s="63" t="s">
        <v>467</v>
      </c>
      <c r="C76" s="64" t="s">
        <v>468</v>
      </c>
      <c r="D76" s="68"/>
      <c r="E76" s="61"/>
      <c r="F76" s="99"/>
    </row>
    <row r="77" spans="2:6" s="42" customFormat="1" ht="25.5" x14ac:dyDescent="0.2">
      <c r="B77" s="63">
        <v>42.99</v>
      </c>
      <c r="C77" s="64" t="s">
        <v>469</v>
      </c>
      <c r="D77" s="73" t="s">
        <v>470</v>
      </c>
      <c r="E77" s="61">
        <v>3614</v>
      </c>
      <c r="F77" s="99"/>
    </row>
    <row r="78" spans="2:6" s="42" customFormat="1" x14ac:dyDescent="0.2">
      <c r="B78" s="63">
        <v>45</v>
      </c>
      <c r="C78" s="64" t="s">
        <v>471</v>
      </c>
      <c r="D78" s="73" t="s">
        <v>472</v>
      </c>
      <c r="E78" s="61">
        <v>17100</v>
      </c>
      <c r="F78" s="99"/>
    </row>
    <row r="79" spans="2:6" s="42" customFormat="1" hidden="1" x14ac:dyDescent="0.2">
      <c r="B79" s="63"/>
      <c r="C79" s="75"/>
      <c r="D79" s="74"/>
      <c r="E79" s="61"/>
      <c r="F79" s="99"/>
    </row>
    <row r="80" spans="2:6" s="42" customFormat="1" hidden="1" x14ac:dyDescent="0.2">
      <c r="B80" s="63"/>
      <c r="C80" s="75"/>
      <c r="D80" s="74"/>
      <c r="E80" s="61"/>
      <c r="F80" s="99"/>
    </row>
    <row r="81" spans="2:6" s="42" customFormat="1" hidden="1" x14ac:dyDescent="0.2">
      <c r="B81" s="63" t="s">
        <v>475</v>
      </c>
      <c r="C81" s="75" t="s">
        <v>270</v>
      </c>
      <c r="D81" s="74"/>
      <c r="E81" s="61"/>
      <c r="F81" s="99"/>
    </row>
    <row r="82" spans="2:6" s="42" customFormat="1" ht="25.5" hidden="1" x14ac:dyDescent="0.2">
      <c r="B82" s="63" t="s">
        <v>476</v>
      </c>
      <c r="C82" s="75" t="s">
        <v>477</v>
      </c>
      <c r="D82" s="74"/>
      <c r="E82" s="61"/>
      <c r="F82" s="99"/>
    </row>
    <row r="83" spans="2:6" s="42" customFormat="1" hidden="1" x14ac:dyDescent="0.2">
      <c r="B83" s="63">
        <v>50</v>
      </c>
      <c r="C83" s="64" t="s">
        <v>274</v>
      </c>
      <c r="D83" s="68"/>
      <c r="E83" s="61"/>
      <c r="F83" s="99"/>
    </row>
    <row r="84" spans="2:6" s="42" customFormat="1" hidden="1" x14ac:dyDescent="0.2">
      <c r="B84" s="63">
        <v>51</v>
      </c>
      <c r="C84" s="64" t="s">
        <v>276</v>
      </c>
      <c r="D84" s="68"/>
      <c r="E84" s="61"/>
      <c r="F84" s="99"/>
    </row>
    <row r="85" spans="2:6" s="42" customFormat="1" x14ac:dyDescent="0.2">
      <c r="B85" s="63">
        <v>52</v>
      </c>
      <c r="C85" s="64" t="s">
        <v>278</v>
      </c>
      <c r="D85" s="69" t="s">
        <v>478</v>
      </c>
      <c r="E85" s="61">
        <v>40</v>
      </c>
      <c r="F85" s="99"/>
    </row>
    <row r="86" spans="2:6" s="42" customFormat="1" x14ac:dyDescent="0.2">
      <c r="B86" s="63">
        <v>53</v>
      </c>
      <c r="C86" s="64" t="s">
        <v>479</v>
      </c>
      <c r="D86" s="68"/>
      <c r="E86" s="61">
        <v>55</v>
      </c>
      <c r="F86" s="99"/>
    </row>
    <row r="87" spans="2:6" s="42" customFormat="1" ht="25.5" x14ac:dyDescent="0.2">
      <c r="B87" s="63">
        <v>55</v>
      </c>
      <c r="C87" s="64" t="s">
        <v>480</v>
      </c>
      <c r="D87" s="73" t="s">
        <v>667</v>
      </c>
      <c r="E87" s="61"/>
      <c r="F87" s="110"/>
    </row>
    <row r="88" spans="2:6" s="42" customFormat="1" x14ac:dyDescent="0.2">
      <c r="B88" s="63">
        <v>56</v>
      </c>
      <c r="C88" s="64" t="s">
        <v>482</v>
      </c>
      <c r="D88" s="73" t="s">
        <v>483</v>
      </c>
      <c r="E88" s="61"/>
      <c r="F88" s="99"/>
    </row>
    <row r="89" spans="2:6" s="42" customFormat="1" x14ac:dyDescent="0.2">
      <c r="B89" s="63">
        <v>58</v>
      </c>
      <c r="C89" s="64" t="s">
        <v>484</v>
      </c>
      <c r="D89" s="68" t="s">
        <v>485</v>
      </c>
      <c r="E89" s="61">
        <v>18000</v>
      </c>
      <c r="F89" s="99"/>
    </row>
    <row r="90" spans="2:6" s="42" customFormat="1" ht="25.5" x14ac:dyDescent="0.2">
      <c r="B90" s="63">
        <v>59</v>
      </c>
      <c r="C90" s="64" t="s">
        <v>486</v>
      </c>
      <c r="D90" s="68" t="s">
        <v>487</v>
      </c>
      <c r="E90" s="61"/>
      <c r="F90" s="99"/>
    </row>
    <row r="91" spans="2:6" s="42" customFormat="1" hidden="1" x14ac:dyDescent="0.2">
      <c r="B91" s="63">
        <v>60</v>
      </c>
      <c r="C91" s="64" t="s">
        <v>488</v>
      </c>
      <c r="D91" s="68"/>
      <c r="E91" s="61"/>
      <c r="F91" s="99"/>
    </row>
    <row r="92" spans="2:6" s="42" customFormat="1" x14ac:dyDescent="0.2">
      <c r="B92" s="63">
        <v>61</v>
      </c>
      <c r="C92" s="64" t="s">
        <v>489</v>
      </c>
      <c r="D92" s="68" t="s">
        <v>490</v>
      </c>
      <c r="E92" s="61">
        <v>39995</v>
      </c>
      <c r="F92" s="99"/>
    </row>
    <row r="93" spans="2:6" s="42" customFormat="1" x14ac:dyDescent="0.2">
      <c r="B93" s="63">
        <v>62</v>
      </c>
      <c r="C93" s="64" t="s">
        <v>491</v>
      </c>
      <c r="D93" s="73" t="s">
        <v>492</v>
      </c>
      <c r="E93" s="61">
        <v>40800</v>
      </c>
      <c r="F93" s="99"/>
    </row>
    <row r="94" spans="2:6" s="42" customFormat="1" x14ac:dyDescent="0.2">
      <c r="B94" s="63">
        <v>63</v>
      </c>
      <c r="C94" s="64" t="s">
        <v>493</v>
      </c>
      <c r="D94" s="73" t="s">
        <v>494</v>
      </c>
      <c r="E94" s="61">
        <v>360</v>
      </c>
      <c r="F94" s="99"/>
    </row>
    <row r="95" spans="2:6" s="42" customFormat="1" x14ac:dyDescent="0.2">
      <c r="B95" s="63">
        <v>64</v>
      </c>
      <c r="C95" s="64" t="s">
        <v>495</v>
      </c>
      <c r="D95" s="68" t="s">
        <v>496</v>
      </c>
      <c r="E95" s="61">
        <v>1560</v>
      </c>
      <c r="F95" s="99"/>
    </row>
    <row r="96" spans="2:6" s="42" customFormat="1" ht="25.5" x14ac:dyDescent="0.2">
      <c r="B96" s="63" t="s">
        <v>497</v>
      </c>
      <c r="C96" s="64" t="s">
        <v>498</v>
      </c>
      <c r="D96" s="68"/>
      <c r="E96" s="61"/>
      <c r="F96" s="99"/>
    </row>
    <row r="97" spans="2:6" s="42" customFormat="1" hidden="1" x14ac:dyDescent="0.2">
      <c r="B97" s="63">
        <v>66</v>
      </c>
      <c r="C97" s="64" t="s">
        <v>499</v>
      </c>
      <c r="D97" s="68"/>
      <c r="E97" s="61"/>
      <c r="F97" s="99"/>
    </row>
    <row r="98" spans="2:6" s="42" customFormat="1" ht="30" hidden="1" customHeight="1" x14ac:dyDescent="0.2">
      <c r="B98" s="63">
        <v>68.12</v>
      </c>
      <c r="C98" s="64" t="s">
        <v>500</v>
      </c>
      <c r="D98" s="68"/>
      <c r="E98" s="61"/>
      <c r="F98" s="99"/>
    </row>
    <row r="99" spans="2:6" s="42" customFormat="1" hidden="1" x14ac:dyDescent="0.2">
      <c r="B99" s="63" t="s">
        <v>501</v>
      </c>
      <c r="C99" s="64" t="s">
        <v>502</v>
      </c>
      <c r="D99" s="68"/>
      <c r="E99" s="61"/>
      <c r="F99" s="99"/>
    </row>
    <row r="100" spans="2:6" s="42" customFormat="1" ht="51" x14ac:dyDescent="0.2">
      <c r="B100" s="63">
        <v>68.3</v>
      </c>
      <c r="C100" s="64" t="s">
        <v>503</v>
      </c>
      <c r="D100" s="68" t="s">
        <v>666</v>
      </c>
      <c r="E100" s="61"/>
      <c r="F100" s="99"/>
    </row>
    <row r="101" spans="2:6" s="42" customFormat="1" x14ac:dyDescent="0.2">
      <c r="B101" s="63">
        <v>69.099999999999994</v>
      </c>
      <c r="C101" s="64" t="s">
        <v>504</v>
      </c>
      <c r="D101" s="68"/>
      <c r="E101" s="61">
        <v>750</v>
      </c>
      <c r="F101" s="99"/>
    </row>
    <row r="102" spans="2:6" s="42" customFormat="1" x14ac:dyDescent="0.2">
      <c r="B102" s="63">
        <v>69.2</v>
      </c>
      <c r="C102" s="64" t="s">
        <v>505</v>
      </c>
      <c r="D102" s="68"/>
      <c r="E102" s="61">
        <v>8000</v>
      </c>
      <c r="F102" s="99"/>
    </row>
    <row r="103" spans="2:6" s="42" customFormat="1" x14ac:dyDescent="0.2">
      <c r="B103" s="63">
        <v>70</v>
      </c>
      <c r="C103" s="64" t="s">
        <v>506</v>
      </c>
      <c r="D103" s="68" t="s">
        <v>507</v>
      </c>
      <c r="E103" s="61">
        <v>4800</v>
      </c>
      <c r="F103" s="99"/>
    </row>
    <row r="104" spans="2:6" s="42" customFormat="1" x14ac:dyDescent="0.2">
      <c r="B104" s="63">
        <v>71</v>
      </c>
      <c r="C104" s="64" t="s">
        <v>508</v>
      </c>
      <c r="D104" s="69"/>
      <c r="E104" s="61"/>
      <c r="F104" s="99"/>
    </row>
    <row r="105" spans="2:6" s="42" customFormat="1" x14ac:dyDescent="0.2">
      <c r="B105" s="63">
        <v>72</v>
      </c>
      <c r="C105" s="64" t="s">
        <v>509</v>
      </c>
      <c r="D105" s="68"/>
      <c r="E105" s="61"/>
      <c r="F105" s="99"/>
    </row>
    <row r="106" spans="2:6" s="42" customFormat="1" x14ac:dyDescent="0.2">
      <c r="B106" s="63">
        <v>73</v>
      </c>
      <c r="C106" s="64" t="s">
        <v>510</v>
      </c>
      <c r="D106" s="68"/>
      <c r="E106" s="61">
        <v>750</v>
      </c>
      <c r="F106" s="99"/>
    </row>
    <row r="107" spans="2:6" s="42" customFormat="1" ht="38.25" x14ac:dyDescent="0.2">
      <c r="B107" s="63">
        <v>74</v>
      </c>
      <c r="C107" s="64" t="s">
        <v>511</v>
      </c>
      <c r="D107" s="68" t="s">
        <v>512</v>
      </c>
      <c r="E107" s="61"/>
      <c r="F107" s="99"/>
    </row>
    <row r="108" spans="2:6" s="42" customFormat="1" hidden="1" x14ac:dyDescent="0.2">
      <c r="B108" s="63">
        <v>75</v>
      </c>
      <c r="C108" s="64" t="s">
        <v>513</v>
      </c>
      <c r="D108" s="68"/>
      <c r="E108" s="61"/>
      <c r="F108" s="99"/>
    </row>
    <row r="109" spans="2:6" s="42" customFormat="1" x14ac:dyDescent="0.2">
      <c r="B109" s="63">
        <v>77</v>
      </c>
      <c r="C109" s="64" t="s">
        <v>514</v>
      </c>
      <c r="D109" s="68" t="s">
        <v>515</v>
      </c>
      <c r="E109" s="61"/>
      <c r="F109" s="99"/>
    </row>
    <row r="110" spans="2:6" s="42" customFormat="1" x14ac:dyDescent="0.2">
      <c r="B110" s="63">
        <v>78</v>
      </c>
      <c r="C110" s="64" t="s">
        <v>516</v>
      </c>
      <c r="D110" s="73" t="s">
        <v>517</v>
      </c>
      <c r="E110" s="61"/>
      <c r="F110" s="99"/>
    </row>
    <row r="111" spans="2:6" s="42" customFormat="1" ht="29.25" customHeight="1" x14ac:dyDescent="0.2">
      <c r="B111" s="63">
        <v>79</v>
      </c>
      <c r="C111" s="64" t="s">
        <v>518</v>
      </c>
      <c r="D111" s="68"/>
      <c r="E111" s="61"/>
      <c r="F111" s="99"/>
    </row>
    <row r="112" spans="2:6" s="42" customFormat="1" x14ac:dyDescent="0.2">
      <c r="B112" s="63">
        <v>80</v>
      </c>
      <c r="C112" s="64" t="s">
        <v>519</v>
      </c>
      <c r="D112" s="68"/>
      <c r="E112" s="61">
        <v>1300</v>
      </c>
      <c r="F112" s="99"/>
    </row>
    <row r="113" spans="2:6" s="42" customFormat="1" ht="25.5" x14ac:dyDescent="0.2">
      <c r="B113" s="63">
        <v>81</v>
      </c>
      <c r="C113" s="64" t="s">
        <v>520</v>
      </c>
      <c r="D113" s="73" t="s">
        <v>521</v>
      </c>
      <c r="E113" s="61">
        <v>9800</v>
      </c>
      <c r="F113" s="99"/>
    </row>
    <row r="114" spans="2:6" s="42" customFormat="1" x14ac:dyDescent="0.2">
      <c r="B114" s="63">
        <v>82</v>
      </c>
      <c r="C114" s="64" t="s">
        <v>522</v>
      </c>
      <c r="D114" s="69" t="s">
        <v>523</v>
      </c>
      <c r="E114" s="61">
        <v>1800</v>
      </c>
      <c r="F114" s="99"/>
    </row>
    <row r="115" spans="2:6" s="42" customFormat="1" ht="29.25" hidden="1" customHeight="1" x14ac:dyDescent="0.2">
      <c r="B115" s="63">
        <v>84</v>
      </c>
      <c r="C115" s="64" t="s">
        <v>524</v>
      </c>
      <c r="D115" s="73"/>
      <c r="E115" s="61"/>
      <c r="F115" s="99"/>
    </row>
    <row r="116" spans="2:6" s="42" customFormat="1" x14ac:dyDescent="0.2">
      <c r="B116" s="63">
        <v>85</v>
      </c>
      <c r="C116" s="64" t="s">
        <v>525</v>
      </c>
      <c r="D116" s="73" t="s">
        <v>526</v>
      </c>
      <c r="E116" s="61">
        <v>4225</v>
      </c>
      <c r="F116" s="99"/>
    </row>
    <row r="117" spans="2:6" s="42" customFormat="1" x14ac:dyDescent="0.2">
      <c r="B117" s="63">
        <v>86</v>
      </c>
      <c r="C117" s="64" t="s">
        <v>527</v>
      </c>
      <c r="D117" s="68"/>
      <c r="E117" s="61"/>
      <c r="F117" s="99"/>
    </row>
    <row r="118" spans="2:6" s="42" customFormat="1" hidden="1" x14ac:dyDescent="0.2">
      <c r="B118" s="63">
        <v>87</v>
      </c>
      <c r="C118" s="64" t="s">
        <v>528</v>
      </c>
      <c r="D118" s="68"/>
      <c r="E118" s="61"/>
      <c r="F118" s="99"/>
    </row>
    <row r="119" spans="2:6" s="42" customFormat="1" hidden="1" x14ac:dyDescent="0.2">
      <c r="B119" s="63">
        <v>88</v>
      </c>
      <c r="C119" s="64" t="s">
        <v>529</v>
      </c>
      <c r="D119" s="68"/>
      <c r="E119" s="61"/>
      <c r="F119" s="99"/>
    </row>
    <row r="120" spans="2:6" s="42" customFormat="1" ht="25.5" x14ac:dyDescent="0.2">
      <c r="B120" s="63">
        <v>90</v>
      </c>
      <c r="C120" s="64" t="s">
        <v>530</v>
      </c>
      <c r="D120" s="68" t="s">
        <v>531</v>
      </c>
      <c r="E120" s="61"/>
      <c r="F120" s="99"/>
    </row>
    <row r="121" spans="2:6" s="42" customFormat="1" hidden="1" x14ac:dyDescent="0.2">
      <c r="B121" s="63">
        <v>91</v>
      </c>
      <c r="C121" s="64" t="s">
        <v>532</v>
      </c>
      <c r="D121" s="69"/>
      <c r="E121" s="61"/>
      <c r="F121" s="99"/>
    </row>
    <row r="122" spans="2:6" s="42" customFormat="1" hidden="1" x14ac:dyDescent="0.2">
      <c r="B122" s="65">
        <v>92</v>
      </c>
      <c r="C122" s="66" t="s">
        <v>533</v>
      </c>
      <c r="D122" s="70"/>
      <c r="E122" s="61"/>
      <c r="F122" s="99"/>
    </row>
    <row r="123" spans="2:6" s="42" customFormat="1" ht="38.25" x14ac:dyDescent="0.2">
      <c r="B123" s="65">
        <v>93</v>
      </c>
      <c r="C123" s="66" t="s">
        <v>534</v>
      </c>
      <c r="D123" s="70" t="s">
        <v>535</v>
      </c>
      <c r="E123" s="61"/>
      <c r="F123" s="99"/>
    </row>
    <row r="124" spans="2:6" s="42" customFormat="1" x14ac:dyDescent="0.2">
      <c r="B124" s="65">
        <v>94</v>
      </c>
      <c r="C124" s="66" t="s">
        <v>536</v>
      </c>
      <c r="D124" s="70" t="s">
        <v>537</v>
      </c>
      <c r="E124" s="61"/>
      <c r="F124" s="99"/>
    </row>
    <row r="125" spans="2:6" s="42" customFormat="1" x14ac:dyDescent="0.2">
      <c r="B125" s="65">
        <v>95</v>
      </c>
      <c r="C125" s="66" t="s">
        <v>538</v>
      </c>
      <c r="D125" s="70"/>
      <c r="E125" s="61"/>
      <c r="F125" s="62"/>
    </row>
    <row r="126" spans="2:6" s="42" customFormat="1" ht="25.5" hidden="1" x14ac:dyDescent="0.2">
      <c r="B126" s="65">
        <v>96</v>
      </c>
      <c r="C126" s="66" t="s">
        <v>539</v>
      </c>
      <c r="D126" s="70" t="s">
        <v>540</v>
      </c>
      <c r="E126" s="61"/>
      <c r="F126" s="62"/>
    </row>
    <row r="127" spans="2:6" s="42" customFormat="1" hidden="1" x14ac:dyDescent="0.2">
      <c r="B127" s="65">
        <v>97</v>
      </c>
      <c r="C127" s="66" t="s">
        <v>541</v>
      </c>
      <c r="D127" s="79"/>
      <c r="E127" s="61"/>
      <c r="F127" s="62"/>
    </row>
    <row r="128" spans="2:6" s="42" customFormat="1" x14ac:dyDescent="0.2">
      <c r="C128" s="77" t="s">
        <v>542</v>
      </c>
      <c r="D128" s="80"/>
      <c r="E128" s="78">
        <f>SUM(E18:E127)</f>
        <v>177645</v>
      </c>
    </row>
    <row r="129" spans="2:71" x14ac:dyDescent="0.2">
      <c r="B129" s="42"/>
      <c r="C129" s="42"/>
      <c r="D129" s="42"/>
      <c r="E129" s="45"/>
      <c r="F129" s="46"/>
      <c r="G129" s="45"/>
      <c r="H129" s="47"/>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row>
    <row r="130" spans="2:71" x14ac:dyDescent="0.2">
      <c r="B130" s="50" t="s">
        <v>33</v>
      </c>
      <c r="C130" s="51" t="s">
        <v>543</v>
      </c>
      <c r="D130" s="51"/>
      <c r="E130" s="52"/>
      <c r="F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row>
    <row r="131" spans="2:71" ht="12.75" customHeight="1" x14ac:dyDescent="0.2">
      <c r="B131" s="50"/>
      <c r="C131" s="53"/>
      <c r="D131" s="53"/>
      <c r="E131" s="54"/>
      <c r="F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row>
    <row r="132" spans="2:71" x14ac:dyDescent="0.2">
      <c r="B132" s="50"/>
      <c r="C132" s="55"/>
      <c r="D132" s="55"/>
      <c r="E132" s="56"/>
      <c r="F132" s="56"/>
      <c r="G132" s="56"/>
      <c r="H132" s="53"/>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row>
    <row r="133" spans="2:71" x14ac:dyDescent="0.2">
      <c r="B133" s="50"/>
      <c r="C133" s="57"/>
      <c r="D133" s="57"/>
      <c r="E133" s="57"/>
      <c r="F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row>
    <row r="134" spans="2:71" ht="40.5" customHeight="1" x14ac:dyDescent="0.2">
      <c r="B134" s="58"/>
      <c r="C134" s="59"/>
      <c r="D134" s="59"/>
      <c r="E134" s="50"/>
      <c r="F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row>
    <row r="135" spans="2:71" ht="45" customHeight="1" x14ac:dyDescent="0.2">
      <c r="B135" s="58"/>
      <c r="C135" s="59"/>
      <c r="D135" s="59"/>
      <c r="E135" s="50"/>
      <c r="F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row>
    <row r="136" spans="2:71" ht="94.5" customHeight="1" x14ac:dyDescent="0.2">
      <c r="B136" s="58"/>
      <c r="C136" s="59"/>
      <c r="D136" s="59"/>
      <c r="E136" s="50"/>
      <c r="F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row>
    <row r="137" spans="2:71" ht="28.5" customHeight="1" x14ac:dyDescent="0.2">
      <c r="B137" s="58"/>
      <c r="C137" s="59"/>
      <c r="D137" s="59"/>
      <c r="E137" s="50"/>
      <c r="F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row>
    <row r="138" spans="2:71" ht="65.25" customHeight="1" x14ac:dyDescent="0.2">
      <c r="B138" s="58"/>
      <c r="C138" s="59"/>
      <c r="D138" s="59"/>
      <c r="E138" s="50"/>
      <c r="F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row>
    <row r="139" spans="2:71" x14ac:dyDescent="0.2">
      <c r="B139" s="42"/>
      <c r="C139" s="42"/>
      <c r="D139" s="42"/>
      <c r="E139" s="42"/>
      <c r="F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row>
    <row r="140" spans="2:71" x14ac:dyDescent="0.2">
      <c r="B140" s="42"/>
      <c r="C140" s="42"/>
      <c r="D140" s="42"/>
      <c r="E140" s="42"/>
      <c r="F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row>
    <row r="141" spans="2:71" x14ac:dyDescent="0.2">
      <c r="B141" s="42"/>
      <c r="C141" s="42"/>
      <c r="D141" s="42"/>
      <c r="E141" s="42"/>
      <c r="F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row>
    <row r="142" spans="2:71" x14ac:dyDescent="0.2">
      <c r="B142" s="42"/>
      <c r="C142" s="42"/>
      <c r="D142" s="42"/>
      <c r="E142" s="42"/>
      <c r="F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row>
    <row r="143" spans="2:71" x14ac:dyDescent="0.2">
      <c r="B143" s="42"/>
      <c r="C143" s="42"/>
      <c r="D143" s="42"/>
      <c r="E143" s="42"/>
      <c r="F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row>
    <row r="144" spans="2:71" x14ac:dyDescent="0.2">
      <c r="B144" s="42"/>
      <c r="C144" s="42"/>
      <c r="D144" s="42"/>
      <c r="E144" s="42"/>
      <c r="F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row>
    <row r="145" spans="2:71" x14ac:dyDescent="0.2">
      <c r="B145" s="42"/>
      <c r="C145" s="42"/>
      <c r="D145" s="42"/>
      <c r="E145" s="42"/>
      <c r="F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row>
    <row r="146" spans="2:71" x14ac:dyDescent="0.2">
      <c r="B146" s="42"/>
      <c r="C146" s="42"/>
      <c r="D146" s="42"/>
      <c r="E146" s="42"/>
      <c r="F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row>
    <row r="147" spans="2:71" x14ac:dyDescent="0.2">
      <c r="B147" s="42"/>
      <c r="C147" s="42"/>
      <c r="D147" s="42"/>
      <c r="E147" s="42"/>
      <c r="F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row>
    <row r="148" spans="2:71" x14ac:dyDescent="0.2">
      <c r="B148" s="42"/>
      <c r="C148" s="42"/>
      <c r="D148" s="42"/>
      <c r="E148" s="42"/>
      <c r="F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row>
    <row r="149" spans="2:71" x14ac:dyDescent="0.2">
      <c r="B149" s="42"/>
      <c r="C149" s="42"/>
      <c r="D149" s="42"/>
      <c r="E149" s="42"/>
      <c r="F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row>
    <row r="150" spans="2:71" x14ac:dyDescent="0.2">
      <c r="B150" s="42"/>
      <c r="C150" s="42"/>
      <c r="D150" s="42"/>
      <c r="E150" s="42"/>
      <c r="F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row>
    <row r="151" spans="2:71" x14ac:dyDescent="0.2">
      <c r="B151" s="42"/>
      <c r="C151" s="42"/>
      <c r="D151" s="42"/>
      <c r="E151" s="42"/>
      <c r="F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row>
    <row r="152" spans="2:71" x14ac:dyDescent="0.2">
      <c r="B152" s="42"/>
      <c r="C152" s="42"/>
      <c r="D152" s="42"/>
      <c r="E152" s="42"/>
      <c r="F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row>
    <row r="153" spans="2:71" x14ac:dyDescent="0.2">
      <c r="B153" s="42"/>
      <c r="C153" s="42"/>
      <c r="D153" s="42"/>
      <c r="E153" s="42"/>
      <c r="F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row>
    <row r="154" spans="2:71" x14ac:dyDescent="0.2">
      <c r="B154" s="42"/>
      <c r="C154" s="42"/>
      <c r="D154" s="42"/>
      <c r="E154" s="42"/>
      <c r="F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row>
    <row r="155" spans="2:71" x14ac:dyDescent="0.2">
      <c r="B155" s="42"/>
      <c r="C155" s="42"/>
      <c r="D155" s="42"/>
      <c r="E155" s="42"/>
      <c r="F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row>
    <row r="156" spans="2:71" x14ac:dyDescent="0.2">
      <c r="B156" s="42"/>
      <c r="C156" s="42"/>
      <c r="D156" s="42"/>
      <c r="E156" s="42"/>
      <c r="F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row>
    <row r="157" spans="2:71" x14ac:dyDescent="0.2">
      <c r="B157" s="42"/>
      <c r="C157" s="42"/>
      <c r="D157" s="42"/>
      <c r="E157" s="42"/>
      <c r="F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row>
    <row r="158" spans="2:71" x14ac:dyDescent="0.2">
      <c r="B158" s="42"/>
      <c r="C158" s="42"/>
      <c r="D158" s="42"/>
      <c r="E158" s="42"/>
      <c r="F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row>
    <row r="159" spans="2:71" x14ac:dyDescent="0.2">
      <c r="B159" s="42"/>
      <c r="C159" s="42"/>
      <c r="D159" s="42"/>
      <c r="E159" s="42"/>
      <c r="F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row>
    <row r="160" spans="2:71" x14ac:dyDescent="0.2">
      <c r="B160" s="42"/>
      <c r="C160" s="42"/>
      <c r="D160" s="42"/>
      <c r="E160" s="42"/>
      <c r="F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row>
    <row r="161" spans="2:71" x14ac:dyDescent="0.2">
      <c r="B161" s="42"/>
      <c r="C161" s="42"/>
      <c r="D161" s="42"/>
      <c r="E161" s="42"/>
      <c r="F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row>
    <row r="162" spans="2:71" x14ac:dyDescent="0.2">
      <c r="B162" s="42"/>
      <c r="C162" s="42"/>
      <c r="D162" s="42"/>
      <c r="E162" s="42"/>
      <c r="F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row>
    <row r="163" spans="2:71" x14ac:dyDescent="0.2">
      <c r="B163" s="42"/>
      <c r="C163" s="42"/>
      <c r="D163" s="42"/>
      <c r="E163" s="42"/>
      <c r="F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row>
    <row r="164" spans="2:71" x14ac:dyDescent="0.2">
      <c r="B164" s="42"/>
      <c r="C164" s="42"/>
      <c r="D164" s="42"/>
      <c r="E164" s="42"/>
      <c r="F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row>
    <row r="165" spans="2:71" x14ac:dyDescent="0.2">
      <c r="B165" s="42"/>
      <c r="C165" s="42"/>
      <c r="D165" s="42"/>
      <c r="E165" s="42"/>
      <c r="F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row>
    <row r="166" spans="2:71" x14ac:dyDescent="0.2">
      <c r="B166" s="42"/>
      <c r="C166" s="42"/>
      <c r="D166" s="42"/>
      <c r="E166" s="42"/>
      <c r="F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row>
    <row r="167" spans="2:71" x14ac:dyDescent="0.2">
      <c r="B167" s="42"/>
      <c r="C167" s="42"/>
      <c r="D167" s="42"/>
      <c r="E167" s="42"/>
      <c r="F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row>
    <row r="168" spans="2:71" x14ac:dyDescent="0.2">
      <c r="B168" s="42"/>
      <c r="C168" s="42"/>
      <c r="D168" s="42"/>
      <c r="E168" s="42"/>
      <c r="F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c r="BE168" s="42"/>
      <c r="BF168" s="42"/>
      <c r="BG168" s="42"/>
      <c r="BH168" s="42"/>
      <c r="BI168" s="42"/>
      <c r="BJ168" s="42"/>
      <c r="BK168" s="42"/>
      <c r="BL168" s="42"/>
      <c r="BM168" s="42"/>
      <c r="BN168" s="42"/>
      <c r="BO168" s="42"/>
      <c r="BP168" s="42"/>
      <c r="BQ168" s="42"/>
      <c r="BR168" s="42"/>
      <c r="BS168" s="42"/>
    </row>
    <row r="169" spans="2:71" x14ac:dyDescent="0.2">
      <c r="B169" s="42"/>
      <c r="C169" s="42"/>
      <c r="D169" s="42"/>
      <c r="E169" s="42"/>
      <c r="F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42"/>
      <c r="BN169" s="42"/>
      <c r="BO169" s="42"/>
      <c r="BP169" s="42"/>
      <c r="BQ169" s="42"/>
      <c r="BR169" s="42"/>
      <c r="BS169" s="42"/>
    </row>
    <row r="170" spans="2:71" x14ac:dyDescent="0.2">
      <c r="B170" s="42"/>
      <c r="C170" s="42"/>
      <c r="D170" s="42"/>
      <c r="E170" s="42"/>
      <c r="F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42"/>
      <c r="BN170" s="42"/>
      <c r="BO170" s="42"/>
      <c r="BP170" s="42"/>
      <c r="BQ170" s="42"/>
      <c r="BR170" s="42"/>
      <c r="BS170" s="42"/>
    </row>
    <row r="171" spans="2:71" x14ac:dyDescent="0.2">
      <c r="B171" s="42"/>
      <c r="C171" s="42"/>
      <c r="D171" s="42"/>
      <c r="E171" s="42"/>
      <c r="F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row>
    <row r="172" spans="2:71" x14ac:dyDescent="0.2">
      <c r="B172" s="42"/>
      <c r="C172" s="42"/>
      <c r="D172" s="42"/>
      <c r="E172" s="42"/>
      <c r="F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row>
    <row r="173" spans="2:71" x14ac:dyDescent="0.2">
      <c r="B173" s="42"/>
      <c r="C173" s="42"/>
      <c r="D173" s="42"/>
      <c r="E173" s="42"/>
      <c r="F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row>
    <row r="174" spans="2:71" x14ac:dyDescent="0.2">
      <c r="B174" s="42"/>
      <c r="C174" s="42"/>
      <c r="D174" s="42"/>
      <c r="E174" s="42"/>
      <c r="F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row>
    <row r="175" spans="2:71" x14ac:dyDescent="0.2">
      <c r="B175" s="42"/>
      <c r="C175" s="42"/>
      <c r="D175" s="42"/>
      <c r="E175" s="42"/>
      <c r="F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row>
    <row r="176" spans="2:71" x14ac:dyDescent="0.2">
      <c r="B176" s="42"/>
      <c r="C176" s="42"/>
      <c r="D176" s="42"/>
      <c r="E176" s="42"/>
      <c r="F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row>
    <row r="177" spans="2:71" x14ac:dyDescent="0.2">
      <c r="B177" s="42"/>
      <c r="C177" s="42"/>
      <c r="D177" s="42"/>
      <c r="E177" s="42"/>
      <c r="F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row>
    <row r="178" spans="2:71" x14ac:dyDescent="0.2">
      <c r="B178" s="42"/>
      <c r="C178" s="42"/>
      <c r="D178" s="42"/>
      <c r="E178" s="42"/>
      <c r="F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row>
  </sheetData>
  <mergeCells count="4">
    <mergeCell ref="B9:F9"/>
    <mergeCell ref="B10:F10"/>
    <mergeCell ref="B7:F7"/>
    <mergeCell ref="B8:F8"/>
  </mergeCells>
  <hyperlinks>
    <hyperlink ref="C130" r:id="rId1" xr:uid="{74FB24A2-22A5-D745-B2BB-BA02BBEA0F07}"/>
    <hyperlink ref="B10" r:id="rId2" xr:uid="{F9CE6DFE-144E-4949-B69B-82A33B047A28}"/>
  </hyperlinks>
  <pageMargins left="0.70866141732283472" right="0.70866141732283472" top="0.74803149606299213" bottom="0.74803149606299213" header="0.31496062992125984" footer="0.31496062992125984"/>
  <pageSetup paperSize="9" orientation="landscape"/>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B13C0-3D28-654D-9963-5CD3F72EC3A7}">
  <sheetPr codeName="Sheet17">
    <tabColor theme="4" tint="0.39997558519241921"/>
  </sheetPr>
  <dimension ref="A1:BZ181"/>
  <sheetViews>
    <sheetView showGridLines="0" zoomScale="125" zoomScaleNormal="70" workbookViewId="0">
      <selection activeCell="A2" sqref="A2"/>
    </sheetView>
  </sheetViews>
  <sheetFormatPr defaultColWidth="7.5" defaultRowHeight="12.75" x14ac:dyDescent="0.2"/>
  <cols>
    <col min="1" max="1" width="5.375" style="42" customWidth="1"/>
    <col min="2" max="2" width="13" style="39" customWidth="1"/>
    <col min="3" max="3" width="61.375" style="39" customWidth="1"/>
    <col min="4" max="4" width="63.875" style="39" customWidth="1"/>
    <col min="5" max="5" width="21" style="39" customWidth="1"/>
    <col min="6" max="6" width="69" style="39" customWidth="1"/>
    <col min="7" max="9" width="7.5" style="42" customWidth="1"/>
    <col min="10" max="10" width="1.875" style="39" customWidth="1"/>
    <col min="11" max="239" width="7.5" style="39"/>
    <col min="240" max="240" width="47" style="39" customWidth="1"/>
    <col min="241" max="241" width="1.875" style="39" customWidth="1"/>
    <col min="242" max="260" width="7.5" style="39" customWidth="1"/>
    <col min="261" max="261" width="1.875" style="39" customWidth="1"/>
    <col min="262" max="265" width="7.5" style="39"/>
    <col min="266" max="266" width="1.875" style="39" customWidth="1"/>
    <col min="267" max="495" width="7.5" style="39"/>
    <col min="496" max="496" width="47" style="39" customWidth="1"/>
    <col min="497" max="497" width="1.875" style="39" customWidth="1"/>
    <col min="498" max="516" width="7.5" style="39" customWidth="1"/>
    <col min="517" max="517" width="1.875" style="39" customWidth="1"/>
    <col min="518" max="521" width="7.5" style="39"/>
    <col min="522" max="522" width="1.875" style="39" customWidth="1"/>
    <col min="523" max="751" width="7.5" style="39"/>
    <col min="752" max="752" width="47" style="39" customWidth="1"/>
    <col min="753" max="753" width="1.875" style="39" customWidth="1"/>
    <col min="754" max="772" width="7.5" style="39" customWidth="1"/>
    <col min="773" max="773" width="1.875" style="39" customWidth="1"/>
    <col min="774" max="777" width="7.5" style="39"/>
    <col min="778" max="778" width="1.875" style="39" customWidth="1"/>
    <col min="779" max="1007" width="7.5" style="39"/>
    <col min="1008" max="1008" width="47" style="39" customWidth="1"/>
    <col min="1009" max="1009" width="1.875" style="39" customWidth="1"/>
    <col min="1010" max="1028" width="7.5" style="39" customWidth="1"/>
    <col min="1029" max="1029" width="1.875" style="39" customWidth="1"/>
    <col min="1030" max="1033" width="7.5" style="39"/>
    <col min="1034" max="1034" width="1.875" style="39" customWidth="1"/>
    <col min="1035" max="1263" width="7.5" style="39"/>
    <col min="1264" max="1264" width="47" style="39" customWidth="1"/>
    <col min="1265" max="1265" width="1.875" style="39" customWidth="1"/>
    <col min="1266" max="1284" width="7.5" style="39" customWidth="1"/>
    <col min="1285" max="1285" width="1.875" style="39" customWidth="1"/>
    <col min="1286" max="1289" width="7.5" style="39"/>
    <col min="1290" max="1290" width="1.875" style="39" customWidth="1"/>
    <col min="1291" max="1519" width="7.5" style="39"/>
    <col min="1520" max="1520" width="47" style="39" customWidth="1"/>
    <col min="1521" max="1521" width="1.875" style="39" customWidth="1"/>
    <col min="1522" max="1540" width="7.5" style="39" customWidth="1"/>
    <col min="1541" max="1541" width="1.875" style="39" customWidth="1"/>
    <col min="1542" max="1545" width="7.5" style="39"/>
    <col min="1546" max="1546" width="1.875" style="39" customWidth="1"/>
    <col min="1547" max="1775" width="7.5" style="39"/>
    <col min="1776" max="1776" width="47" style="39" customWidth="1"/>
    <col min="1777" max="1777" width="1.875" style="39" customWidth="1"/>
    <col min="1778" max="1796" width="7.5" style="39" customWidth="1"/>
    <col min="1797" max="1797" width="1.875" style="39" customWidth="1"/>
    <col min="1798" max="1801" width="7.5" style="39"/>
    <col min="1802" max="1802" width="1.875" style="39" customWidth="1"/>
    <col min="1803" max="2031" width="7.5" style="39"/>
    <col min="2032" max="2032" width="47" style="39" customWidth="1"/>
    <col min="2033" max="2033" width="1.875" style="39" customWidth="1"/>
    <col min="2034" max="2052" width="7.5" style="39" customWidth="1"/>
    <col min="2053" max="2053" width="1.875" style="39" customWidth="1"/>
    <col min="2054" max="2057" width="7.5" style="39"/>
    <col min="2058" max="2058" width="1.875" style="39" customWidth="1"/>
    <col min="2059" max="2287" width="7.5" style="39"/>
    <col min="2288" max="2288" width="47" style="39" customWidth="1"/>
    <col min="2289" max="2289" width="1.875" style="39" customWidth="1"/>
    <col min="2290" max="2308" width="7.5" style="39" customWidth="1"/>
    <col min="2309" max="2309" width="1.875" style="39" customWidth="1"/>
    <col min="2310" max="2313" width="7.5" style="39"/>
    <col min="2314" max="2314" width="1.875" style="39" customWidth="1"/>
    <col min="2315" max="2543" width="7.5" style="39"/>
    <col min="2544" max="2544" width="47" style="39" customWidth="1"/>
    <col min="2545" max="2545" width="1.875" style="39" customWidth="1"/>
    <col min="2546" max="2564" width="7.5" style="39" customWidth="1"/>
    <col min="2565" max="2565" width="1.875" style="39" customWidth="1"/>
    <col min="2566" max="2569" width="7.5" style="39"/>
    <col min="2570" max="2570" width="1.875" style="39" customWidth="1"/>
    <col min="2571" max="2799" width="7.5" style="39"/>
    <col min="2800" max="2800" width="47" style="39" customWidth="1"/>
    <col min="2801" max="2801" width="1.875" style="39" customWidth="1"/>
    <col min="2802" max="2820" width="7.5" style="39" customWidth="1"/>
    <col min="2821" max="2821" width="1.875" style="39" customWidth="1"/>
    <col min="2822" max="2825" width="7.5" style="39"/>
    <col min="2826" max="2826" width="1.875" style="39" customWidth="1"/>
    <col min="2827" max="3055" width="7.5" style="39"/>
    <col min="3056" max="3056" width="47" style="39" customWidth="1"/>
    <col min="3057" max="3057" width="1.875" style="39" customWidth="1"/>
    <col min="3058" max="3076" width="7.5" style="39" customWidth="1"/>
    <col min="3077" max="3077" width="1.875" style="39" customWidth="1"/>
    <col min="3078" max="3081" width="7.5" style="39"/>
    <col min="3082" max="3082" width="1.875" style="39" customWidth="1"/>
    <col min="3083" max="3311" width="7.5" style="39"/>
    <col min="3312" max="3312" width="47" style="39" customWidth="1"/>
    <col min="3313" max="3313" width="1.875" style="39" customWidth="1"/>
    <col min="3314" max="3332" width="7.5" style="39" customWidth="1"/>
    <col min="3333" max="3333" width="1.875" style="39" customWidth="1"/>
    <col min="3334" max="3337" width="7.5" style="39"/>
    <col min="3338" max="3338" width="1.875" style="39" customWidth="1"/>
    <col min="3339" max="3567" width="7.5" style="39"/>
    <col min="3568" max="3568" width="47" style="39" customWidth="1"/>
    <col min="3569" max="3569" width="1.875" style="39" customWidth="1"/>
    <col min="3570" max="3588" width="7.5" style="39" customWidth="1"/>
    <col min="3589" max="3589" width="1.875" style="39" customWidth="1"/>
    <col min="3590" max="3593" width="7.5" style="39"/>
    <col min="3594" max="3594" width="1.875" style="39" customWidth="1"/>
    <col min="3595" max="3823" width="7.5" style="39"/>
    <col min="3824" max="3824" width="47" style="39" customWidth="1"/>
    <col min="3825" max="3825" width="1.875" style="39" customWidth="1"/>
    <col min="3826" max="3844" width="7.5" style="39" customWidth="1"/>
    <col min="3845" max="3845" width="1.875" style="39" customWidth="1"/>
    <col min="3846" max="3849" width="7.5" style="39"/>
    <col min="3850" max="3850" width="1.875" style="39" customWidth="1"/>
    <col min="3851" max="4079" width="7.5" style="39"/>
    <col min="4080" max="4080" width="47" style="39" customWidth="1"/>
    <col min="4081" max="4081" width="1.875" style="39" customWidth="1"/>
    <col min="4082" max="4100" width="7.5" style="39" customWidth="1"/>
    <col min="4101" max="4101" width="1.875" style="39" customWidth="1"/>
    <col min="4102" max="4105" width="7.5" style="39"/>
    <col min="4106" max="4106" width="1.875" style="39" customWidth="1"/>
    <col min="4107" max="4335" width="7.5" style="39"/>
    <col min="4336" max="4336" width="47" style="39" customWidth="1"/>
    <col min="4337" max="4337" width="1.875" style="39" customWidth="1"/>
    <col min="4338" max="4356" width="7.5" style="39" customWidth="1"/>
    <col min="4357" max="4357" width="1.875" style="39" customWidth="1"/>
    <col min="4358" max="4361" width="7.5" style="39"/>
    <col min="4362" max="4362" width="1.875" style="39" customWidth="1"/>
    <col min="4363" max="4591" width="7.5" style="39"/>
    <col min="4592" max="4592" width="47" style="39" customWidth="1"/>
    <col min="4593" max="4593" width="1.875" style="39" customWidth="1"/>
    <col min="4594" max="4612" width="7.5" style="39" customWidth="1"/>
    <col min="4613" max="4613" width="1.875" style="39" customWidth="1"/>
    <col min="4614" max="4617" width="7.5" style="39"/>
    <col min="4618" max="4618" width="1.875" style="39" customWidth="1"/>
    <col min="4619" max="4847" width="7.5" style="39"/>
    <col min="4848" max="4848" width="47" style="39" customWidth="1"/>
    <col min="4849" max="4849" width="1.875" style="39" customWidth="1"/>
    <col min="4850" max="4868" width="7.5" style="39" customWidth="1"/>
    <col min="4869" max="4869" width="1.875" style="39" customWidth="1"/>
    <col min="4870" max="4873" width="7.5" style="39"/>
    <col min="4874" max="4874" width="1.875" style="39" customWidth="1"/>
    <col min="4875" max="5103" width="7.5" style="39"/>
    <col min="5104" max="5104" width="47" style="39" customWidth="1"/>
    <col min="5105" max="5105" width="1.875" style="39" customWidth="1"/>
    <col min="5106" max="5124" width="7.5" style="39" customWidth="1"/>
    <col min="5125" max="5125" width="1.875" style="39" customWidth="1"/>
    <col min="5126" max="5129" width="7.5" style="39"/>
    <col min="5130" max="5130" width="1.875" style="39" customWidth="1"/>
    <col min="5131" max="5359" width="7.5" style="39"/>
    <col min="5360" max="5360" width="47" style="39" customWidth="1"/>
    <col min="5361" max="5361" width="1.875" style="39" customWidth="1"/>
    <col min="5362" max="5380" width="7.5" style="39" customWidth="1"/>
    <col min="5381" max="5381" width="1.875" style="39" customWidth="1"/>
    <col min="5382" max="5385" width="7.5" style="39"/>
    <col min="5386" max="5386" width="1.875" style="39" customWidth="1"/>
    <col min="5387" max="5615" width="7.5" style="39"/>
    <col min="5616" max="5616" width="47" style="39" customWidth="1"/>
    <col min="5617" max="5617" width="1.875" style="39" customWidth="1"/>
    <col min="5618" max="5636" width="7.5" style="39" customWidth="1"/>
    <col min="5637" max="5637" width="1.875" style="39" customWidth="1"/>
    <col min="5638" max="5641" width="7.5" style="39"/>
    <col min="5642" max="5642" width="1.875" style="39" customWidth="1"/>
    <col min="5643" max="5871" width="7.5" style="39"/>
    <col min="5872" max="5872" width="47" style="39" customWidth="1"/>
    <col min="5873" max="5873" width="1.875" style="39" customWidth="1"/>
    <col min="5874" max="5892" width="7.5" style="39" customWidth="1"/>
    <col min="5893" max="5893" width="1.875" style="39" customWidth="1"/>
    <col min="5894" max="5897" width="7.5" style="39"/>
    <col min="5898" max="5898" width="1.875" style="39" customWidth="1"/>
    <col min="5899" max="6127" width="7.5" style="39"/>
    <col min="6128" max="6128" width="47" style="39" customWidth="1"/>
    <col min="6129" max="6129" width="1.875" style="39" customWidth="1"/>
    <col min="6130" max="6148" width="7.5" style="39" customWidth="1"/>
    <col min="6149" max="6149" width="1.875" style="39" customWidth="1"/>
    <col min="6150" max="6153" width="7.5" style="39"/>
    <col min="6154" max="6154" width="1.875" style="39" customWidth="1"/>
    <col min="6155" max="6383" width="7.5" style="39"/>
    <col min="6384" max="6384" width="47" style="39" customWidth="1"/>
    <col min="6385" max="6385" width="1.875" style="39" customWidth="1"/>
    <col min="6386" max="6404" width="7.5" style="39" customWidth="1"/>
    <col min="6405" max="6405" width="1.875" style="39" customWidth="1"/>
    <col min="6406" max="6409" width="7.5" style="39"/>
    <col min="6410" max="6410" width="1.875" style="39" customWidth="1"/>
    <col min="6411" max="6639" width="7.5" style="39"/>
    <col min="6640" max="6640" width="47" style="39" customWidth="1"/>
    <col min="6641" max="6641" width="1.875" style="39" customWidth="1"/>
    <col min="6642" max="6660" width="7.5" style="39" customWidth="1"/>
    <col min="6661" max="6661" width="1.875" style="39" customWidth="1"/>
    <col min="6662" max="6665" width="7.5" style="39"/>
    <col min="6666" max="6666" width="1.875" style="39" customWidth="1"/>
    <col min="6667" max="6895" width="7.5" style="39"/>
    <col min="6896" max="6896" width="47" style="39" customWidth="1"/>
    <col min="6897" max="6897" width="1.875" style="39" customWidth="1"/>
    <col min="6898" max="6916" width="7.5" style="39" customWidth="1"/>
    <col min="6917" max="6917" width="1.875" style="39" customWidth="1"/>
    <col min="6918" max="6921" width="7.5" style="39"/>
    <col min="6922" max="6922" width="1.875" style="39" customWidth="1"/>
    <col min="6923" max="7151" width="7.5" style="39"/>
    <col min="7152" max="7152" width="47" style="39" customWidth="1"/>
    <col min="7153" max="7153" width="1.875" style="39" customWidth="1"/>
    <col min="7154" max="7172" width="7.5" style="39" customWidth="1"/>
    <col min="7173" max="7173" width="1.875" style="39" customWidth="1"/>
    <col min="7174" max="7177" width="7.5" style="39"/>
    <col min="7178" max="7178" width="1.875" style="39" customWidth="1"/>
    <col min="7179" max="7407" width="7.5" style="39"/>
    <col min="7408" max="7408" width="47" style="39" customWidth="1"/>
    <col min="7409" max="7409" width="1.875" style="39" customWidth="1"/>
    <col min="7410" max="7428" width="7.5" style="39" customWidth="1"/>
    <col min="7429" max="7429" width="1.875" style="39" customWidth="1"/>
    <col min="7430" max="7433" width="7.5" style="39"/>
    <col min="7434" max="7434" width="1.875" style="39" customWidth="1"/>
    <col min="7435" max="7663" width="7.5" style="39"/>
    <col min="7664" max="7664" width="47" style="39" customWidth="1"/>
    <col min="7665" max="7665" width="1.875" style="39" customWidth="1"/>
    <col min="7666" max="7684" width="7.5" style="39" customWidth="1"/>
    <col min="7685" max="7685" width="1.875" style="39" customWidth="1"/>
    <col min="7686" max="7689" width="7.5" style="39"/>
    <col min="7690" max="7690" width="1.875" style="39" customWidth="1"/>
    <col min="7691" max="7919" width="7.5" style="39"/>
    <col min="7920" max="7920" width="47" style="39" customWidth="1"/>
    <col min="7921" max="7921" width="1.875" style="39" customWidth="1"/>
    <col min="7922" max="7940" width="7.5" style="39" customWidth="1"/>
    <col min="7941" max="7941" width="1.875" style="39" customWidth="1"/>
    <col min="7942" max="7945" width="7.5" style="39"/>
    <col min="7946" max="7946" width="1.875" style="39" customWidth="1"/>
    <col min="7947" max="8175" width="7.5" style="39"/>
    <col min="8176" max="8176" width="47" style="39" customWidth="1"/>
    <col min="8177" max="8177" width="1.875" style="39" customWidth="1"/>
    <col min="8178" max="8196" width="7.5" style="39" customWidth="1"/>
    <col min="8197" max="8197" width="1.875" style="39" customWidth="1"/>
    <col min="8198" max="8201" width="7.5" style="39"/>
    <col min="8202" max="8202" width="1.875" style="39" customWidth="1"/>
    <col min="8203" max="8431" width="7.5" style="39"/>
    <col min="8432" max="8432" width="47" style="39" customWidth="1"/>
    <col min="8433" max="8433" width="1.875" style="39" customWidth="1"/>
    <col min="8434" max="8452" width="7.5" style="39" customWidth="1"/>
    <col min="8453" max="8453" width="1.875" style="39" customWidth="1"/>
    <col min="8454" max="8457" width="7.5" style="39"/>
    <col min="8458" max="8458" width="1.875" style="39" customWidth="1"/>
    <col min="8459" max="8687" width="7.5" style="39"/>
    <col min="8688" max="8688" width="47" style="39" customWidth="1"/>
    <col min="8689" max="8689" width="1.875" style="39" customWidth="1"/>
    <col min="8690" max="8708" width="7.5" style="39" customWidth="1"/>
    <col min="8709" max="8709" width="1.875" style="39" customWidth="1"/>
    <col min="8710" max="8713" width="7.5" style="39"/>
    <col min="8714" max="8714" width="1.875" style="39" customWidth="1"/>
    <col min="8715" max="8943" width="7.5" style="39"/>
    <col min="8944" max="8944" width="47" style="39" customWidth="1"/>
    <col min="8945" max="8945" width="1.875" style="39" customWidth="1"/>
    <col min="8946" max="8964" width="7.5" style="39" customWidth="1"/>
    <col min="8965" max="8965" width="1.875" style="39" customWidth="1"/>
    <col min="8966" max="8969" width="7.5" style="39"/>
    <col min="8970" max="8970" width="1.875" style="39" customWidth="1"/>
    <col min="8971" max="9199" width="7.5" style="39"/>
    <col min="9200" max="9200" width="47" style="39" customWidth="1"/>
    <col min="9201" max="9201" width="1.875" style="39" customWidth="1"/>
    <col min="9202" max="9220" width="7.5" style="39" customWidth="1"/>
    <col min="9221" max="9221" width="1.875" style="39" customWidth="1"/>
    <col min="9222" max="9225" width="7.5" style="39"/>
    <col min="9226" max="9226" width="1.875" style="39" customWidth="1"/>
    <col min="9227" max="9455" width="7.5" style="39"/>
    <col min="9456" max="9456" width="47" style="39" customWidth="1"/>
    <col min="9457" max="9457" width="1.875" style="39" customWidth="1"/>
    <col min="9458" max="9476" width="7.5" style="39" customWidth="1"/>
    <col min="9477" max="9477" width="1.875" style="39" customWidth="1"/>
    <col min="9478" max="9481" width="7.5" style="39"/>
    <col min="9482" max="9482" width="1.875" style="39" customWidth="1"/>
    <col min="9483" max="9711" width="7.5" style="39"/>
    <col min="9712" max="9712" width="47" style="39" customWidth="1"/>
    <col min="9713" max="9713" width="1.875" style="39" customWidth="1"/>
    <col min="9714" max="9732" width="7.5" style="39" customWidth="1"/>
    <col min="9733" max="9733" width="1.875" style="39" customWidth="1"/>
    <col min="9734" max="9737" width="7.5" style="39"/>
    <col min="9738" max="9738" width="1.875" style="39" customWidth="1"/>
    <col min="9739" max="9967" width="7.5" style="39"/>
    <col min="9968" max="9968" width="47" style="39" customWidth="1"/>
    <col min="9969" max="9969" width="1.875" style="39" customWidth="1"/>
    <col min="9970" max="9988" width="7.5" style="39" customWidth="1"/>
    <col min="9989" max="9989" width="1.875" style="39" customWidth="1"/>
    <col min="9990" max="9993" width="7.5" style="39"/>
    <col min="9994" max="9994" width="1.875" style="39" customWidth="1"/>
    <col min="9995" max="10223" width="7.5" style="39"/>
    <col min="10224" max="10224" width="47" style="39" customWidth="1"/>
    <col min="10225" max="10225" width="1.875" style="39" customWidth="1"/>
    <col min="10226" max="10244" width="7.5" style="39" customWidth="1"/>
    <col min="10245" max="10245" width="1.875" style="39" customWidth="1"/>
    <col min="10246" max="10249" width="7.5" style="39"/>
    <col min="10250" max="10250" width="1.875" style="39" customWidth="1"/>
    <col min="10251" max="10479" width="7.5" style="39"/>
    <col min="10480" max="10480" width="47" style="39" customWidth="1"/>
    <col min="10481" max="10481" width="1.875" style="39" customWidth="1"/>
    <col min="10482" max="10500" width="7.5" style="39" customWidth="1"/>
    <col min="10501" max="10501" width="1.875" style="39" customWidth="1"/>
    <col min="10502" max="10505" width="7.5" style="39"/>
    <col min="10506" max="10506" width="1.875" style="39" customWidth="1"/>
    <col min="10507" max="10735" width="7.5" style="39"/>
    <col min="10736" max="10736" width="47" style="39" customWidth="1"/>
    <col min="10737" max="10737" width="1.875" style="39" customWidth="1"/>
    <col min="10738" max="10756" width="7.5" style="39" customWidth="1"/>
    <col min="10757" max="10757" width="1.875" style="39" customWidth="1"/>
    <col min="10758" max="10761" width="7.5" style="39"/>
    <col min="10762" max="10762" width="1.875" style="39" customWidth="1"/>
    <col min="10763" max="10991" width="7.5" style="39"/>
    <col min="10992" max="10992" width="47" style="39" customWidth="1"/>
    <col min="10993" max="10993" width="1.875" style="39" customWidth="1"/>
    <col min="10994" max="11012" width="7.5" style="39" customWidth="1"/>
    <col min="11013" max="11013" width="1.875" style="39" customWidth="1"/>
    <col min="11014" max="11017" width="7.5" style="39"/>
    <col min="11018" max="11018" width="1.875" style="39" customWidth="1"/>
    <col min="11019" max="11247" width="7.5" style="39"/>
    <col min="11248" max="11248" width="47" style="39" customWidth="1"/>
    <col min="11249" max="11249" width="1.875" style="39" customWidth="1"/>
    <col min="11250" max="11268" width="7.5" style="39" customWidth="1"/>
    <col min="11269" max="11269" width="1.875" style="39" customWidth="1"/>
    <col min="11270" max="11273" width="7.5" style="39"/>
    <col min="11274" max="11274" width="1.875" style="39" customWidth="1"/>
    <col min="11275" max="11503" width="7.5" style="39"/>
    <col min="11504" max="11504" width="47" style="39" customWidth="1"/>
    <col min="11505" max="11505" width="1.875" style="39" customWidth="1"/>
    <col min="11506" max="11524" width="7.5" style="39" customWidth="1"/>
    <col min="11525" max="11525" width="1.875" style="39" customWidth="1"/>
    <col min="11526" max="11529" width="7.5" style="39"/>
    <col min="11530" max="11530" width="1.875" style="39" customWidth="1"/>
    <col min="11531" max="11759" width="7.5" style="39"/>
    <col min="11760" max="11760" width="47" style="39" customWidth="1"/>
    <col min="11761" max="11761" width="1.875" style="39" customWidth="1"/>
    <col min="11762" max="11780" width="7.5" style="39" customWidth="1"/>
    <col min="11781" max="11781" width="1.875" style="39" customWidth="1"/>
    <col min="11782" max="11785" width="7.5" style="39"/>
    <col min="11786" max="11786" width="1.875" style="39" customWidth="1"/>
    <col min="11787" max="12015" width="7.5" style="39"/>
    <col min="12016" max="12016" width="47" style="39" customWidth="1"/>
    <col min="12017" max="12017" width="1.875" style="39" customWidth="1"/>
    <col min="12018" max="12036" width="7.5" style="39" customWidth="1"/>
    <col min="12037" max="12037" width="1.875" style="39" customWidth="1"/>
    <col min="12038" max="12041" width="7.5" style="39"/>
    <col min="12042" max="12042" width="1.875" style="39" customWidth="1"/>
    <col min="12043" max="12271" width="7.5" style="39"/>
    <col min="12272" max="12272" width="47" style="39" customWidth="1"/>
    <col min="12273" max="12273" width="1.875" style="39" customWidth="1"/>
    <col min="12274" max="12292" width="7.5" style="39" customWidth="1"/>
    <col min="12293" max="12293" width="1.875" style="39" customWidth="1"/>
    <col min="12294" max="12297" width="7.5" style="39"/>
    <col min="12298" max="12298" width="1.875" style="39" customWidth="1"/>
    <col min="12299" max="12527" width="7.5" style="39"/>
    <col min="12528" max="12528" width="47" style="39" customWidth="1"/>
    <col min="12529" max="12529" width="1.875" style="39" customWidth="1"/>
    <col min="12530" max="12548" width="7.5" style="39" customWidth="1"/>
    <col min="12549" max="12549" width="1.875" style="39" customWidth="1"/>
    <col min="12550" max="12553" width="7.5" style="39"/>
    <col min="12554" max="12554" width="1.875" style="39" customWidth="1"/>
    <col min="12555" max="12783" width="7.5" style="39"/>
    <col min="12784" max="12784" width="47" style="39" customWidth="1"/>
    <col min="12785" max="12785" width="1.875" style="39" customWidth="1"/>
    <col min="12786" max="12804" width="7.5" style="39" customWidth="1"/>
    <col min="12805" max="12805" width="1.875" style="39" customWidth="1"/>
    <col min="12806" max="12809" width="7.5" style="39"/>
    <col min="12810" max="12810" width="1.875" style="39" customWidth="1"/>
    <col min="12811" max="13039" width="7.5" style="39"/>
    <col min="13040" max="13040" width="47" style="39" customWidth="1"/>
    <col min="13041" max="13041" width="1.875" style="39" customWidth="1"/>
    <col min="13042" max="13060" width="7.5" style="39" customWidth="1"/>
    <col min="13061" max="13061" width="1.875" style="39" customWidth="1"/>
    <col min="13062" max="13065" width="7.5" style="39"/>
    <col min="13066" max="13066" width="1.875" style="39" customWidth="1"/>
    <col min="13067" max="13295" width="7.5" style="39"/>
    <col min="13296" max="13296" width="47" style="39" customWidth="1"/>
    <col min="13297" max="13297" width="1.875" style="39" customWidth="1"/>
    <col min="13298" max="13316" width="7.5" style="39" customWidth="1"/>
    <col min="13317" max="13317" width="1.875" style="39" customWidth="1"/>
    <col min="13318" max="13321" width="7.5" style="39"/>
    <col min="13322" max="13322" width="1.875" style="39" customWidth="1"/>
    <col min="13323" max="13551" width="7.5" style="39"/>
    <col min="13552" max="13552" width="47" style="39" customWidth="1"/>
    <col min="13553" max="13553" width="1.875" style="39" customWidth="1"/>
    <col min="13554" max="13572" width="7.5" style="39" customWidth="1"/>
    <col min="13573" max="13573" width="1.875" style="39" customWidth="1"/>
    <col min="13574" max="13577" width="7.5" style="39"/>
    <col min="13578" max="13578" width="1.875" style="39" customWidth="1"/>
    <col min="13579" max="13807" width="7.5" style="39"/>
    <col min="13808" max="13808" width="47" style="39" customWidth="1"/>
    <col min="13809" max="13809" width="1.875" style="39" customWidth="1"/>
    <col min="13810" max="13828" width="7.5" style="39" customWidth="1"/>
    <col min="13829" max="13829" width="1.875" style="39" customWidth="1"/>
    <col min="13830" max="13833" width="7.5" style="39"/>
    <col min="13834" max="13834" width="1.875" style="39" customWidth="1"/>
    <col min="13835" max="14063" width="7.5" style="39"/>
    <col min="14064" max="14064" width="47" style="39" customWidth="1"/>
    <col min="14065" max="14065" width="1.875" style="39" customWidth="1"/>
    <col min="14066" max="14084" width="7.5" style="39" customWidth="1"/>
    <col min="14085" max="14085" width="1.875" style="39" customWidth="1"/>
    <col min="14086" max="14089" width="7.5" style="39"/>
    <col min="14090" max="14090" width="1.875" style="39" customWidth="1"/>
    <col min="14091" max="14319" width="7.5" style="39"/>
    <col min="14320" max="14320" width="47" style="39" customWidth="1"/>
    <col min="14321" max="14321" width="1.875" style="39" customWidth="1"/>
    <col min="14322" max="14340" width="7.5" style="39" customWidth="1"/>
    <col min="14341" max="14341" width="1.875" style="39" customWidth="1"/>
    <col min="14342" max="14345" width="7.5" style="39"/>
    <col min="14346" max="14346" width="1.875" style="39" customWidth="1"/>
    <col min="14347" max="14575" width="7.5" style="39"/>
    <col min="14576" max="14576" width="47" style="39" customWidth="1"/>
    <col min="14577" max="14577" width="1.875" style="39" customWidth="1"/>
    <col min="14578" max="14596" width="7.5" style="39" customWidth="1"/>
    <col min="14597" max="14597" width="1.875" style="39" customWidth="1"/>
    <col min="14598" max="14601" width="7.5" style="39"/>
    <col min="14602" max="14602" width="1.875" style="39" customWidth="1"/>
    <col min="14603" max="14831" width="7.5" style="39"/>
    <col min="14832" max="14832" width="47" style="39" customWidth="1"/>
    <col min="14833" max="14833" width="1.875" style="39" customWidth="1"/>
    <col min="14834" max="14852" width="7.5" style="39" customWidth="1"/>
    <col min="14853" max="14853" width="1.875" style="39" customWidth="1"/>
    <col min="14854" max="14857" width="7.5" style="39"/>
    <col min="14858" max="14858" width="1.875" style="39" customWidth="1"/>
    <col min="14859" max="15087" width="7.5" style="39"/>
    <col min="15088" max="15088" width="47" style="39" customWidth="1"/>
    <col min="15089" max="15089" width="1.875" style="39" customWidth="1"/>
    <col min="15090" max="15108" width="7.5" style="39" customWidth="1"/>
    <col min="15109" max="15109" width="1.875" style="39" customWidth="1"/>
    <col min="15110" max="15113" width="7.5" style="39"/>
    <col min="15114" max="15114" width="1.875" style="39" customWidth="1"/>
    <col min="15115" max="15343" width="7.5" style="39"/>
    <col min="15344" max="15344" width="47" style="39" customWidth="1"/>
    <col min="15345" max="15345" width="1.875" style="39" customWidth="1"/>
    <col min="15346" max="15364" width="7.5" style="39" customWidth="1"/>
    <col min="15365" max="15365" width="1.875" style="39" customWidth="1"/>
    <col min="15366" max="15369" width="7.5" style="39"/>
    <col min="15370" max="15370" width="1.875" style="39" customWidth="1"/>
    <col min="15371" max="15599" width="7.5" style="39"/>
    <col min="15600" max="15600" width="47" style="39" customWidth="1"/>
    <col min="15601" max="15601" width="1.875" style="39" customWidth="1"/>
    <col min="15602" max="15620" width="7.5" style="39" customWidth="1"/>
    <col min="15621" max="15621" width="1.875" style="39" customWidth="1"/>
    <col min="15622" max="15625" width="7.5" style="39"/>
    <col min="15626" max="15626" width="1.875" style="39" customWidth="1"/>
    <col min="15627" max="15855" width="7.5" style="39"/>
    <col min="15856" max="15856" width="47" style="39" customWidth="1"/>
    <col min="15857" max="15857" width="1.875" style="39" customWidth="1"/>
    <col min="15858" max="15876" width="7.5" style="39" customWidth="1"/>
    <col min="15877" max="15877" width="1.875" style="39" customWidth="1"/>
    <col min="15878" max="15881" width="7.5" style="39"/>
    <col min="15882" max="15882" width="1.875" style="39" customWidth="1"/>
    <col min="15883" max="16111" width="7.5" style="39"/>
    <col min="16112" max="16112" width="47" style="39" customWidth="1"/>
    <col min="16113" max="16113" width="1.875" style="39" customWidth="1"/>
    <col min="16114" max="16132" width="7.5" style="39" customWidth="1"/>
    <col min="16133" max="16133" width="1.875" style="39" customWidth="1"/>
    <col min="16134" max="16137" width="7.5" style="39"/>
    <col min="16138" max="16138" width="1.875" style="39" customWidth="1"/>
    <col min="16139" max="16384" width="7.5" style="39"/>
  </cols>
  <sheetData>
    <row r="1" spans="2:37" x14ac:dyDescent="0.2">
      <c r="B1" s="42"/>
      <c r="C1" s="42"/>
      <c r="D1" s="42"/>
      <c r="E1" s="42"/>
      <c r="F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2:37" ht="20.25" x14ac:dyDescent="0.3">
      <c r="B2" s="38" t="s">
        <v>544</v>
      </c>
      <c r="C2" s="17"/>
      <c r="D2" s="17"/>
      <c r="E2" s="42"/>
      <c r="F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2:37" x14ac:dyDescent="0.2">
      <c r="B3" s="4"/>
      <c r="C3" s="3"/>
      <c r="D3" s="3"/>
      <c r="E3" s="42"/>
      <c r="F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row>
    <row r="4" spans="2:37" x14ac:dyDescent="0.2">
      <c r="B4" s="4" t="s">
        <v>1</v>
      </c>
      <c r="C4" s="5">
        <f>Lists!B1</f>
        <v>45200</v>
      </c>
      <c r="D4" s="5"/>
      <c r="E4" s="42"/>
      <c r="F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2:37" x14ac:dyDescent="0.2">
      <c r="B5" s="4" t="s">
        <v>2</v>
      </c>
      <c r="C5" s="5">
        <f>Lists!B2</f>
        <v>45565</v>
      </c>
      <c r="D5" s="5"/>
      <c r="E5" s="42"/>
      <c r="F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2:37" x14ac:dyDescent="0.2">
      <c r="B6" s="4"/>
      <c r="C6" s="5"/>
      <c r="D6" s="5"/>
      <c r="E6" s="42"/>
      <c r="F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2:37" ht="84.6" customHeight="1" x14ac:dyDescent="0.2">
      <c r="B7" s="319" t="s">
        <v>835</v>
      </c>
      <c r="C7" s="319"/>
      <c r="D7" s="319"/>
      <c r="E7" s="319"/>
      <c r="F7" s="319"/>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row>
    <row r="8" spans="2:37" ht="26.25" customHeight="1" x14ac:dyDescent="0.2">
      <c r="B8" s="319" t="s">
        <v>363</v>
      </c>
      <c r="C8" s="319"/>
      <c r="D8" s="319"/>
      <c r="E8" s="319"/>
      <c r="F8" s="319"/>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2:37" ht="26.25" customHeight="1" x14ac:dyDescent="0.2">
      <c r="B9" s="319" t="s">
        <v>364</v>
      </c>
      <c r="C9" s="319"/>
      <c r="D9" s="319"/>
      <c r="E9" s="319"/>
      <c r="F9" s="319"/>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2:37" ht="26.25" customHeight="1" x14ac:dyDescent="0.25">
      <c r="B10" s="320" t="s">
        <v>365</v>
      </c>
      <c r="C10" s="321"/>
      <c r="D10" s="321"/>
      <c r="E10" s="321"/>
      <c r="F10" s="321"/>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2:37" ht="26.25" hidden="1" customHeight="1" x14ac:dyDescent="0.2">
      <c r="B11" s="322"/>
      <c r="C11" s="322"/>
      <c r="D11" s="322"/>
      <c r="E11" s="322"/>
      <c r="F11" s="32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2:37" ht="26.25" hidden="1" customHeight="1" x14ac:dyDescent="0.2">
      <c r="B12" s="322"/>
      <c r="C12" s="322"/>
      <c r="D12" s="322"/>
      <c r="E12" s="322"/>
      <c r="F12" s="32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2:37" ht="26.25" hidden="1" customHeight="1" x14ac:dyDescent="0.2">
      <c r="B13" s="322"/>
      <c r="C13" s="322"/>
      <c r="D13" s="322"/>
      <c r="E13" s="322"/>
      <c r="F13" s="32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spans="2:37" ht="26.25" hidden="1" customHeight="1" x14ac:dyDescent="0.2">
      <c r="B14" s="323"/>
      <c r="C14" s="323"/>
      <c r="D14" s="323"/>
      <c r="E14" s="323"/>
      <c r="F14" s="323"/>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2:37" x14ac:dyDescent="0.2">
      <c r="B15" s="42"/>
      <c r="C15" s="42"/>
      <c r="D15" s="42"/>
      <c r="E15" s="42"/>
      <c r="F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2:37" ht="18" customHeight="1" x14ac:dyDescent="0.2">
      <c r="B16" s="40"/>
      <c r="C16" s="40"/>
      <c r="D16" s="40"/>
      <c r="E16" s="40"/>
      <c r="F16" s="40"/>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2:37" ht="17.25" customHeight="1" x14ac:dyDescent="0.2">
      <c r="B17" s="40"/>
      <c r="C17" s="40"/>
      <c r="D17" s="40"/>
      <c r="E17" s="41"/>
      <c r="F17" s="40"/>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2:37" ht="0.95" customHeight="1" x14ac:dyDescent="0.2">
      <c r="B18" s="41"/>
      <c r="C18" s="41"/>
      <c r="D18" s="41"/>
      <c r="E18" s="41"/>
      <c r="F18" s="40"/>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2:37" s="42" customFormat="1" x14ac:dyDescent="0.2">
      <c r="B19" s="43"/>
      <c r="E19" s="44"/>
      <c r="F19" s="44"/>
    </row>
    <row r="20" spans="2:37" s="42" customFormat="1" ht="27.95" customHeight="1" x14ac:dyDescent="0.2">
      <c r="B20" s="60" t="s">
        <v>366</v>
      </c>
      <c r="C20" s="60" t="s">
        <v>367</v>
      </c>
      <c r="D20" s="60" t="s">
        <v>368</v>
      </c>
      <c r="E20" s="60" t="s">
        <v>369</v>
      </c>
      <c r="F20" s="67" t="s">
        <v>370</v>
      </c>
    </row>
    <row r="21" spans="2:37" s="42" customFormat="1" hidden="1" x14ac:dyDescent="0.2">
      <c r="B21" s="63" t="s">
        <v>371</v>
      </c>
      <c r="C21" s="75" t="s">
        <v>372</v>
      </c>
      <c r="D21" s="71"/>
      <c r="E21" s="61"/>
      <c r="F21" s="62"/>
    </row>
    <row r="22" spans="2:37" s="42" customFormat="1" hidden="1" x14ac:dyDescent="0.2">
      <c r="B22" s="63" t="s">
        <v>373</v>
      </c>
      <c r="C22" s="75" t="s">
        <v>374</v>
      </c>
      <c r="D22" s="71"/>
      <c r="E22" s="61"/>
      <c r="F22" s="62"/>
    </row>
    <row r="23" spans="2:37" s="42" customFormat="1" hidden="1" x14ac:dyDescent="0.2">
      <c r="B23" s="63" t="s">
        <v>375</v>
      </c>
      <c r="C23" s="75" t="s">
        <v>376</v>
      </c>
      <c r="D23" s="71"/>
      <c r="E23" s="61"/>
      <c r="F23" s="62"/>
    </row>
    <row r="24" spans="2:37" s="42" customFormat="1" hidden="1" x14ac:dyDescent="0.2">
      <c r="B24" s="63" t="s">
        <v>377</v>
      </c>
      <c r="C24" s="75" t="s">
        <v>378</v>
      </c>
      <c r="D24" s="71"/>
      <c r="E24" s="61"/>
      <c r="F24" s="62"/>
    </row>
    <row r="25" spans="2:37" s="42" customFormat="1" hidden="1" x14ac:dyDescent="0.2">
      <c r="B25" s="63" t="s">
        <v>379</v>
      </c>
      <c r="C25" s="64" t="s">
        <v>380</v>
      </c>
      <c r="D25" s="68"/>
      <c r="E25" s="61"/>
      <c r="F25" s="62"/>
    </row>
    <row r="26" spans="2:37" s="42" customFormat="1" hidden="1" x14ac:dyDescent="0.2">
      <c r="B26" s="63" t="s">
        <v>381</v>
      </c>
      <c r="C26" s="64" t="s">
        <v>382</v>
      </c>
      <c r="D26" s="68"/>
      <c r="E26" s="61"/>
      <c r="F26" s="62"/>
    </row>
    <row r="27" spans="2:37" s="42" customFormat="1" hidden="1" x14ac:dyDescent="0.2">
      <c r="B27" s="63" t="s">
        <v>383</v>
      </c>
      <c r="C27" s="64" t="s">
        <v>384</v>
      </c>
      <c r="D27" s="68"/>
      <c r="E27" s="61"/>
      <c r="F27" s="62"/>
    </row>
    <row r="28" spans="2:37" s="42" customFormat="1" hidden="1" x14ac:dyDescent="0.2">
      <c r="B28" s="63" t="s">
        <v>385</v>
      </c>
      <c r="C28" s="64" t="s">
        <v>386</v>
      </c>
      <c r="D28" s="68"/>
      <c r="E28" s="61"/>
      <c r="F28" s="62"/>
    </row>
    <row r="29" spans="2:37" s="42" customFormat="1" ht="27.95" hidden="1" customHeight="1" x14ac:dyDescent="0.2">
      <c r="B29" s="63" t="s">
        <v>387</v>
      </c>
      <c r="C29" s="64" t="s">
        <v>388</v>
      </c>
      <c r="D29" s="68"/>
      <c r="E29" s="61"/>
      <c r="F29" s="62"/>
    </row>
    <row r="30" spans="2:37" s="42" customFormat="1" hidden="1" x14ac:dyDescent="0.2">
      <c r="B30" s="63" t="s">
        <v>389</v>
      </c>
      <c r="C30" s="64" t="s">
        <v>390</v>
      </c>
      <c r="D30" s="69"/>
      <c r="E30" s="61"/>
      <c r="F30" s="62"/>
    </row>
    <row r="31" spans="2:37" s="42" customFormat="1" hidden="1" x14ac:dyDescent="0.2">
      <c r="B31" s="63" t="s">
        <v>391</v>
      </c>
      <c r="C31" s="64" t="s">
        <v>392</v>
      </c>
      <c r="D31" s="68"/>
      <c r="E31" s="61"/>
      <c r="F31" s="62"/>
    </row>
    <row r="32" spans="2:37" s="42" customFormat="1" hidden="1" x14ac:dyDescent="0.2">
      <c r="B32" s="63" t="s">
        <v>393</v>
      </c>
      <c r="C32" s="64" t="s">
        <v>394</v>
      </c>
      <c r="D32" s="68"/>
      <c r="E32" s="61"/>
      <c r="F32" s="62"/>
    </row>
    <row r="33" spans="2:6" s="42" customFormat="1" hidden="1" x14ac:dyDescent="0.2">
      <c r="B33" s="63" t="s">
        <v>395</v>
      </c>
      <c r="C33" s="64" t="s">
        <v>396</v>
      </c>
      <c r="D33" s="68"/>
      <c r="E33" s="61"/>
      <c r="F33" s="62"/>
    </row>
    <row r="34" spans="2:6" s="42" customFormat="1" hidden="1" x14ac:dyDescent="0.2">
      <c r="B34" s="63" t="s">
        <v>397</v>
      </c>
      <c r="C34" s="64" t="s">
        <v>398</v>
      </c>
      <c r="D34" s="68"/>
      <c r="E34" s="61"/>
      <c r="F34" s="62"/>
    </row>
    <row r="35" spans="2:6" s="42" customFormat="1" hidden="1" x14ac:dyDescent="0.2">
      <c r="B35" s="63">
        <v>10.9</v>
      </c>
      <c r="C35" s="64" t="s">
        <v>400</v>
      </c>
      <c r="D35" s="68"/>
      <c r="E35" s="61"/>
      <c r="F35" s="62"/>
    </row>
    <row r="36" spans="2:6" s="42" customFormat="1" hidden="1" x14ac:dyDescent="0.2">
      <c r="B36" s="63" t="s">
        <v>401</v>
      </c>
      <c r="C36" s="64" t="s">
        <v>402</v>
      </c>
      <c r="D36" s="68"/>
      <c r="E36" s="61"/>
      <c r="F36" s="62"/>
    </row>
    <row r="37" spans="2:6" s="42" customFormat="1" hidden="1" x14ac:dyDescent="0.2">
      <c r="B37" s="63">
        <v>11.07</v>
      </c>
      <c r="C37" s="64" t="s">
        <v>403</v>
      </c>
      <c r="D37" s="68"/>
      <c r="E37" s="61"/>
      <c r="F37" s="62"/>
    </row>
    <row r="38" spans="2:6" s="42" customFormat="1" hidden="1" x14ac:dyDescent="0.2">
      <c r="B38" s="63">
        <v>12</v>
      </c>
      <c r="C38" s="64" t="s">
        <v>404</v>
      </c>
      <c r="D38" s="68"/>
      <c r="E38" s="61"/>
      <c r="F38" s="62"/>
    </row>
    <row r="39" spans="2:6" s="42" customFormat="1" hidden="1" x14ac:dyDescent="0.2">
      <c r="B39" s="63">
        <v>13</v>
      </c>
      <c r="C39" s="76" t="s">
        <v>405</v>
      </c>
      <c r="D39" s="72"/>
      <c r="E39" s="61"/>
      <c r="F39" s="62"/>
    </row>
    <row r="40" spans="2:6" s="42" customFormat="1" hidden="1" x14ac:dyDescent="0.2">
      <c r="B40" s="63">
        <v>14</v>
      </c>
      <c r="C40" s="64" t="s">
        <v>407</v>
      </c>
      <c r="D40" s="73" t="s">
        <v>408</v>
      </c>
      <c r="E40" s="61"/>
      <c r="F40" s="62"/>
    </row>
    <row r="41" spans="2:6" s="42" customFormat="1" hidden="1" x14ac:dyDescent="0.2">
      <c r="B41" s="63">
        <v>15</v>
      </c>
      <c r="C41" s="76" t="s">
        <v>409</v>
      </c>
      <c r="D41" s="72"/>
      <c r="E41" s="61"/>
      <c r="F41" s="62"/>
    </row>
    <row r="42" spans="2:6" s="42" customFormat="1" ht="25.5" hidden="1" x14ac:dyDescent="0.2">
      <c r="B42" s="63">
        <v>16</v>
      </c>
      <c r="C42" s="76" t="s">
        <v>411</v>
      </c>
      <c r="D42" s="72"/>
      <c r="E42" s="61"/>
      <c r="F42" s="62"/>
    </row>
    <row r="43" spans="2:6" s="42" customFormat="1" hidden="1" x14ac:dyDescent="0.2">
      <c r="B43" s="63">
        <v>17</v>
      </c>
      <c r="C43" s="64" t="s">
        <v>412</v>
      </c>
      <c r="D43" s="68"/>
      <c r="E43" s="61"/>
      <c r="F43" s="62"/>
    </row>
    <row r="44" spans="2:6" s="42" customFormat="1" hidden="1" x14ac:dyDescent="0.2">
      <c r="B44" s="63">
        <v>18</v>
      </c>
      <c r="C44" s="64" t="s">
        <v>413</v>
      </c>
      <c r="D44" s="68"/>
      <c r="E44" s="61"/>
      <c r="F44" s="62"/>
    </row>
    <row r="45" spans="2:6" s="42" customFormat="1" hidden="1" x14ac:dyDescent="0.2">
      <c r="B45" s="63">
        <v>19</v>
      </c>
      <c r="C45" s="64" t="s">
        <v>415</v>
      </c>
      <c r="D45" s="68"/>
      <c r="E45" s="61"/>
      <c r="F45" s="62"/>
    </row>
    <row r="46" spans="2:6" s="42" customFormat="1" ht="27.95" hidden="1" customHeight="1" x14ac:dyDescent="0.2">
      <c r="B46" s="63">
        <v>20.3</v>
      </c>
      <c r="C46" s="64" t="s">
        <v>416</v>
      </c>
      <c r="D46" s="68"/>
      <c r="E46" s="61"/>
      <c r="F46" s="62"/>
    </row>
    <row r="47" spans="2:6" s="42" customFormat="1" ht="25.5" hidden="1" x14ac:dyDescent="0.2">
      <c r="B47" s="63">
        <v>20.399999999999999</v>
      </c>
      <c r="C47" s="64" t="s">
        <v>417</v>
      </c>
      <c r="D47" s="68"/>
      <c r="E47" s="61"/>
      <c r="F47" s="62"/>
    </row>
    <row r="48" spans="2:6" s="42" customFormat="1" hidden="1" x14ac:dyDescent="0.2">
      <c r="B48" s="63">
        <v>20.5</v>
      </c>
      <c r="C48" s="64" t="s">
        <v>418</v>
      </c>
      <c r="D48" s="68"/>
      <c r="E48" s="61"/>
      <c r="F48" s="62"/>
    </row>
    <row r="49" spans="2:6" s="42" customFormat="1" ht="24.95" hidden="1" customHeight="1" x14ac:dyDescent="0.2">
      <c r="B49" s="63" t="s">
        <v>419</v>
      </c>
      <c r="C49" s="64" t="s">
        <v>420</v>
      </c>
      <c r="D49" s="68"/>
      <c r="E49" s="61"/>
      <c r="F49" s="62"/>
    </row>
    <row r="50" spans="2:6" s="42" customFormat="1" hidden="1" x14ac:dyDescent="0.2">
      <c r="B50" s="63" t="s">
        <v>421</v>
      </c>
      <c r="C50" s="64" t="s">
        <v>422</v>
      </c>
      <c r="D50" s="69"/>
      <c r="E50" s="61"/>
      <c r="F50" s="62"/>
    </row>
    <row r="51" spans="2:6" s="42" customFormat="1" hidden="1" x14ac:dyDescent="0.2">
      <c r="B51" s="63" t="s">
        <v>423</v>
      </c>
      <c r="C51" s="75" t="s">
        <v>424</v>
      </c>
      <c r="D51" s="74"/>
      <c r="E51" s="61"/>
      <c r="F51" s="62"/>
    </row>
    <row r="52" spans="2:6" s="42" customFormat="1" hidden="1" x14ac:dyDescent="0.2">
      <c r="B52" s="63">
        <v>21</v>
      </c>
      <c r="C52" s="64" t="s">
        <v>425</v>
      </c>
      <c r="D52" s="68"/>
      <c r="E52" s="61"/>
      <c r="F52" s="62"/>
    </row>
    <row r="53" spans="2:6" s="42" customFormat="1" hidden="1" x14ac:dyDescent="0.2">
      <c r="B53" s="63">
        <v>22</v>
      </c>
      <c r="C53" s="64" t="s">
        <v>426</v>
      </c>
      <c r="D53" s="68"/>
      <c r="E53" s="61"/>
      <c r="F53" s="62"/>
    </row>
    <row r="54" spans="2:6" s="42" customFormat="1" hidden="1" x14ac:dyDescent="0.2">
      <c r="B54" s="63" t="s">
        <v>427</v>
      </c>
      <c r="C54" s="64" t="s">
        <v>428</v>
      </c>
      <c r="D54" s="68"/>
      <c r="E54" s="61"/>
      <c r="F54" s="62"/>
    </row>
    <row r="55" spans="2:6" s="42" customFormat="1" ht="27.95" hidden="1" customHeight="1" x14ac:dyDescent="0.2">
      <c r="B55" s="63" t="s">
        <v>429</v>
      </c>
      <c r="C55" s="64" t="s">
        <v>430</v>
      </c>
      <c r="D55" s="68"/>
      <c r="E55" s="61"/>
      <c r="F55" s="62"/>
    </row>
    <row r="56" spans="2:6" s="42" customFormat="1" hidden="1" x14ac:dyDescent="0.2">
      <c r="B56" s="63" t="s">
        <v>431</v>
      </c>
      <c r="C56" s="64" t="s">
        <v>432</v>
      </c>
      <c r="D56" s="68"/>
      <c r="E56" s="61"/>
      <c r="F56" s="62"/>
    </row>
    <row r="57" spans="2:6" s="42" customFormat="1" hidden="1" x14ac:dyDescent="0.2">
      <c r="B57" s="63" t="s">
        <v>433</v>
      </c>
      <c r="C57" s="64" t="s">
        <v>434</v>
      </c>
      <c r="D57" s="68"/>
      <c r="E57" s="61"/>
      <c r="F57" s="62"/>
    </row>
    <row r="58" spans="2:6" s="42" customFormat="1" hidden="1" x14ac:dyDescent="0.2">
      <c r="B58" s="63">
        <v>25.4</v>
      </c>
      <c r="C58" s="64" t="s">
        <v>435</v>
      </c>
      <c r="D58" s="68"/>
      <c r="E58" s="61"/>
      <c r="F58" s="62"/>
    </row>
    <row r="59" spans="2:6" s="42" customFormat="1" ht="25.5" hidden="1" x14ac:dyDescent="0.2">
      <c r="B59" s="63" t="s">
        <v>436</v>
      </c>
      <c r="C59" s="64" t="s">
        <v>437</v>
      </c>
      <c r="D59" s="68"/>
      <c r="E59" s="61"/>
      <c r="F59" s="62"/>
    </row>
    <row r="60" spans="2:6" s="42" customFormat="1" x14ac:dyDescent="0.2">
      <c r="B60" s="63">
        <v>26</v>
      </c>
      <c r="C60" s="64" t="s">
        <v>438</v>
      </c>
      <c r="D60" s="69" t="s">
        <v>439</v>
      </c>
      <c r="E60" s="61"/>
      <c r="F60" s="99"/>
    </row>
    <row r="61" spans="2:6" s="42" customFormat="1" x14ac:dyDescent="0.2">
      <c r="B61" s="63">
        <v>27</v>
      </c>
      <c r="C61" s="64" t="s">
        <v>440</v>
      </c>
      <c r="D61" s="68" t="s">
        <v>441</v>
      </c>
      <c r="E61" s="61"/>
      <c r="F61" s="99"/>
    </row>
    <row r="62" spans="2:6" s="42" customFormat="1" x14ac:dyDescent="0.2">
      <c r="B62" s="63">
        <v>28</v>
      </c>
      <c r="C62" s="64" t="s">
        <v>442</v>
      </c>
      <c r="D62" s="73" t="s">
        <v>443</v>
      </c>
      <c r="E62" s="61"/>
      <c r="F62" s="99"/>
    </row>
    <row r="63" spans="2:6" s="42" customFormat="1" x14ac:dyDescent="0.2">
      <c r="B63" s="63">
        <v>29</v>
      </c>
      <c r="C63" s="64" t="s">
        <v>444</v>
      </c>
      <c r="D63" s="68"/>
      <c r="E63" s="61"/>
      <c r="F63" s="99"/>
    </row>
    <row r="64" spans="2:6" s="42" customFormat="1" hidden="1" x14ac:dyDescent="0.2">
      <c r="B64" s="63">
        <v>30.1</v>
      </c>
      <c r="C64" s="64" t="s">
        <v>446</v>
      </c>
      <c r="D64" s="68"/>
      <c r="E64" s="61"/>
      <c r="F64" s="99"/>
    </row>
    <row r="65" spans="2:6" s="42" customFormat="1" hidden="1" x14ac:dyDescent="0.2">
      <c r="B65" s="63">
        <v>30.3</v>
      </c>
      <c r="C65" s="64" t="s">
        <v>447</v>
      </c>
      <c r="D65" s="68"/>
      <c r="E65" s="61"/>
      <c r="F65" s="99"/>
    </row>
    <row r="66" spans="2:6" s="42" customFormat="1" x14ac:dyDescent="0.2">
      <c r="B66" s="63" t="s">
        <v>448</v>
      </c>
      <c r="C66" s="64" t="s">
        <v>449</v>
      </c>
      <c r="D66" s="68"/>
      <c r="E66" s="61"/>
      <c r="F66" s="99"/>
    </row>
    <row r="67" spans="2:6" s="42" customFormat="1" x14ac:dyDescent="0.2">
      <c r="B67" s="63">
        <v>31</v>
      </c>
      <c r="C67" s="64" t="s">
        <v>450</v>
      </c>
      <c r="D67" s="68"/>
      <c r="E67" s="61"/>
      <c r="F67" s="99"/>
    </row>
    <row r="68" spans="2:6" s="42" customFormat="1" x14ac:dyDescent="0.2">
      <c r="B68" s="63">
        <v>32</v>
      </c>
      <c r="C68" s="64" t="s">
        <v>451</v>
      </c>
      <c r="D68" s="68"/>
      <c r="E68" s="61"/>
      <c r="F68" s="99"/>
    </row>
    <row r="69" spans="2:6" s="42" customFormat="1" hidden="1" x14ac:dyDescent="0.2">
      <c r="B69" s="63">
        <v>33.15</v>
      </c>
      <c r="C69" s="64" t="s">
        <v>453</v>
      </c>
      <c r="D69" s="68"/>
      <c r="E69" s="61"/>
      <c r="F69" s="99"/>
    </row>
    <row r="70" spans="2:6" s="42" customFormat="1" hidden="1" x14ac:dyDescent="0.2">
      <c r="B70" s="63">
        <v>33.159999999999997</v>
      </c>
      <c r="C70" s="64" t="s">
        <v>454</v>
      </c>
      <c r="D70" s="69"/>
      <c r="E70" s="61"/>
      <c r="F70" s="99"/>
    </row>
    <row r="71" spans="2:6" s="42" customFormat="1" hidden="1" x14ac:dyDescent="0.2">
      <c r="B71" s="63" t="s">
        <v>455</v>
      </c>
      <c r="C71" s="64" t="s">
        <v>456</v>
      </c>
      <c r="D71" s="68"/>
      <c r="E71" s="61"/>
      <c r="F71" s="99"/>
    </row>
    <row r="72" spans="2:6" s="42" customFormat="1" hidden="1" x14ac:dyDescent="0.2">
      <c r="B72" s="63">
        <v>35.1</v>
      </c>
      <c r="C72" s="64" t="s">
        <v>457</v>
      </c>
      <c r="D72" s="68"/>
      <c r="E72" s="61"/>
      <c r="F72" s="99"/>
    </row>
    <row r="73" spans="2:6" s="42" customFormat="1" ht="25.5" hidden="1" x14ac:dyDescent="0.2">
      <c r="B73" s="63" t="s">
        <v>458</v>
      </c>
      <c r="C73" s="75" t="s">
        <v>459</v>
      </c>
      <c r="D73" s="74"/>
      <c r="E73" s="61"/>
      <c r="F73" s="99"/>
    </row>
    <row r="74" spans="2:6" s="42" customFormat="1" hidden="1" x14ac:dyDescent="0.2">
      <c r="B74" s="63">
        <v>36</v>
      </c>
      <c r="C74" s="64" t="s">
        <v>461</v>
      </c>
      <c r="D74" s="68"/>
      <c r="E74" s="61"/>
      <c r="F74" s="99"/>
    </row>
    <row r="75" spans="2:6" s="42" customFormat="1" hidden="1" x14ac:dyDescent="0.2">
      <c r="B75" s="63">
        <v>37</v>
      </c>
      <c r="C75" s="64" t="s">
        <v>462</v>
      </c>
      <c r="D75" s="68"/>
      <c r="E75" s="61"/>
      <c r="F75" s="99"/>
    </row>
    <row r="76" spans="2:6" s="42" customFormat="1" ht="27.95" hidden="1" customHeight="1" x14ac:dyDescent="0.2">
      <c r="B76" s="63">
        <v>38</v>
      </c>
      <c r="C76" s="64" t="s">
        <v>463</v>
      </c>
      <c r="D76" s="68"/>
      <c r="E76" s="61"/>
      <c r="F76" s="99"/>
    </row>
    <row r="77" spans="2:6" s="42" customFormat="1" hidden="1" x14ac:dyDescent="0.2">
      <c r="B77" s="63">
        <v>39</v>
      </c>
      <c r="C77" s="64" t="s">
        <v>464</v>
      </c>
      <c r="D77" s="68"/>
      <c r="E77" s="61"/>
      <c r="F77" s="99"/>
    </row>
    <row r="78" spans="2:6" s="42" customFormat="1" x14ac:dyDescent="0.2">
      <c r="B78" s="63">
        <v>41.2</v>
      </c>
      <c r="C78" s="75" t="s">
        <v>465</v>
      </c>
      <c r="D78" s="73" t="s">
        <v>466</v>
      </c>
      <c r="E78" s="61"/>
      <c r="F78" s="99"/>
    </row>
    <row r="79" spans="2:6" s="42" customFormat="1" hidden="1" x14ac:dyDescent="0.2">
      <c r="B79" s="63" t="s">
        <v>467</v>
      </c>
      <c r="C79" s="64" t="s">
        <v>468</v>
      </c>
      <c r="D79" s="68"/>
      <c r="E79" s="61"/>
      <c r="F79" s="99"/>
    </row>
    <row r="80" spans="2:6" s="42" customFormat="1" ht="25.5" x14ac:dyDescent="0.2">
      <c r="B80" s="63">
        <v>42.99</v>
      </c>
      <c r="C80" s="64" t="s">
        <v>469</v>
      </c>
      <c r="D80" s="73" t="s">
        <v>470</v>
      </c>
      <c r="E80" s="61"/>
      <c r="F80" s="99"/>
    </row>
    <row r="81" spans="2:6" s="42" customFormat="1" hidden="1" x14ac:dyDescent="0.2">
      <c r="B81" s="63">
        <v>45</v>
      </c>
      <c r="C81" s="64" t="s">
        <v>471</v>
      </c>
      <c r="D81" s="73" t="s">
        <v>472</v>
      </c>
      <c r="E81" s="61"/>
      <c r="F81" s="62"/>
    </row>
    <row r="82" spans="2:6" s="42" customFormat="1" hidden="1" x14ac:dyDescent="0.2">
      <c r="B82" s="63">
        <v>46</v>
      </c>
      <c r="C82" s="75" t="s">
        <v>473</v>
      </c>
      <c r="D82" s="74"/>
      <c r="E82" s="61"/>
      <c r="F82" s="62"/>
    </row>
    <row r="83" spans="2:6" s="42" customFormat="1" hidden="1" x14ac:dyDescent="0.2">
      <c r="B83" s="63">
        <v>47</v>
      </c>
      <c r="C83" s="75" t="s">
        <v>474</v>
      </c>
      <c r="D83" s="74"/>
      <c r="E83" s="61"/>
      <c r="F83" s="62"/>
    </row>
    <row r="84" spans="2:6" s="42" customFormat="1" hidden="1" x14ac:dyDescent="0.2">
      <c r="B84" s="63" t="s">
        <v>475</v>
      </c>
      <c r="C84" s="75" t="s">
        <v>270</v>
      </c>
      <c r="D84" s="74"/>
      <c r="E84" s="61"/>
      <c r="F84" s="62"/>
    </row>
    <row r="85" spans="2:6" s="42" customFormat="1" ht="25.5" hidden="1" x14ac:dyDescent="0.2">
      <c r="B85" s="63" t="s">
        <v>476</v>
      </c>
      <c r="C85" s="75" t="s">
        <v>477</v>
      </c>
      <c r="D85" s="74"/>
      <c r="E85" s="61"/>
      <c r="F85" s="62"/>
    </row>
    <row r="86" spans="2:6" s="42" customFormat="1" hidden="1" x14ac:dyDescent="0.2">
      <c r="B86" s="63">
        <v>50</v>
      </c>
      <c r="C86" s="64" t="s">
        <v>274</v>
      </c>
      <c r="D86" s="68"/>
      <c r="E86" s="61"/>
      <c r="F86" s="62"/>
    </row>
    <row r="87" spans="2:6" s="42" customFormat="1" hidden="1" x14ac:dyDescent="0.2">
      <c r="B87" s="63">
        <v>51</v>
      </c>
      <c r="C87" s="64" t="s">
        <v>276</v>
      </c>
      <c r="D87" s="68"/>
      <c r="E87" s="61"/>
      <c r="F87" s="62"/>
    </row>
    <row r="88" spans="2:6" s="42" customFormat="1" hidden="1" x14ac:dyDescent="0.2">
      <c r="B88" s="63">
        <v>52</v>
      </c>
      <c r="C88" s="64" t="s">
        <v>278</v>
      </c>
      <c r="D88" s="69"/>
      <c r="E88" s="61"/>
      <c r="F88" s="62"/>
    </row>
    <row r="89" spans="2:6" s="42" customFormat="1" hidden="1" x14ac:dyDescent="0.2">
      <c r="B89" s="63">
        <v>53</v>
      </c>
      <c r="C89" s="64" t="s">
        <v>479</v>
      </c>
      <c r="D89" s="68"/>
      <c r="E89" s="61"/>
      <c r="F89" s="62"/>
    </row>
    <row r="90" spans="2:6" s="42" customFormat="1" ht="25.5" hidden="1" x14ac:dyDescent="0.2">
      <c r="B90" s="63">
        <v>55</v>
      </c>
      <c r="C90" s="64" t="s">
        <v>480</v>
      </c>
      <c r="D90" s="73" t="s">
        <v>481</v>
      </c>
      <c r="E90" s="61"/>
      <c r="F90" s="62"/>
    </row>
    <row r="91" spans="2:6" s="42" customFormat="1" hidden="1" x14ac:dyDescent="0.2">
      <c r="B91" s="63">
        <v>56</v>
      </c>
      <c r="C91" s="64" t="s">
        <v>482</v>
      </c>
      <c r="D91" s="73" t="s">
        <v>483</v>
      </c>
      <c r="E91" s="61"/>
      <c r="F91" s="62"/>
    </row>
    <row r="92" spans="2:6" s="42" customFormat="1" hidden="1" x14ac:dyDescent="0.2">
      <c r="B92" s="63">
        <v>58</v>
      </c>
      <c r="C92" s="64" t="s">
        <v>484</v>
      </c>
      <c r="D92" s="68"/>
      <c r="E92" s="61"/>
      <c r="F92" s="62"/>
    </row>
    <row r="93" spans="2:6" s="42" customFormat="1" ht="25.5" hidden="1" x14ac:dyDescent="0.2">
      <c r="B93" s="63">
        <v>59</v>
      </c>
      <c r="C93" s="64" t="s">
        <v>486</v>
      </c>
      <c r="D93" s="68"/>
      <c r="E93" s="61"/>
      <c r="F93" s="62"/>
    </row>
    <row r="94" spans="2:6" s="42" customFormat="1" hidden="1" x14ac:dyDescent="0.2">
      <c r="B94" s="63">
        <v>60</v>
      </c>
      <c r="C94" s="64" t="s">
        <v>488</v>
      </c>
      <c r="D94" s="68"/>
      <c r="E94" s="61"/>
      <c r="F94" s="62"/>
    </row>
    <row r="95" spans="2:6" s="42" customFormat="1" hidden="1" x14ac:dyDescent="0.2">
      <c r="B95" s="63">
        <v>61</v>
      </c>
      <c r="C95" s="64" t="s">
        <v>489</v>
      </c>
      <c r="D95" s="68"/>
      <c r="E95" s="61"/>
      <c r="F95" s="62"/>
    </row>
    <row r="96" spans="2:6" s="42" customFormat="1" hidden="1" x14ac:dyDescent="0.2">
      <c r="B96" s="63">
        <v>62</v>
      </c>
      <c r="C96" s="64" t="s">
        <v>491</v>
      </c>
      <c r="D96" s="73" t="s">
        <v>492</v>
      </c>
      <c r="E96" s="61"/>
      <c r="F96" s="62"/>
    </row>
    <row r="97" spans="2:6" s="42" customFormat="1" hidden="1" x14ac:dyDescent="0.2">
      <c r="B97" s="63">
        <v>63</v>
      </c>
      <c r="C97" s="64" t="s">
        <v>493</v>
      </c>
      <c r="D97" s="73" t="s">
        <v>494</v>
      </c>
      <c r="E97" s="61"/>
      <c r="F97" s="62"/>
    </row>
    <row r="98" spans="2:6" s="42" customFormat="1" hidden="1" x14ac:dyDescent="0.2">
      <c r="B98" s="63">
        <v>64</v>
      </c>
      <c r="C98" s="64" t="s">
        <v>495</v>
      </c>
      <c r="D98" s="68"/>
      <c r="E98" s="61"/>
      <c r="F98" s="62"/>
    </row>
    <row r="99" spans="2:6" s="42" customFormat="1" hidden="1" x14ac:dyDescent="0.2">
      <c r="B99" s="63" t="s">
        <v>497</v>
      </c>
      <c r="C99" s="64" t="s">
        <v>545</v>
      </c>
      <c r="D99" s="68"/>
      <c r="E99" s="61"/>
      <c r="F99" s="62"/>
    </row>
    <row r="100" spans="2:6" s="42" customFormat="1" hidden="1" x14ac:dyDescent="0.2">
      <c r="B100" s="63">
        <v>66</v>
      </c>
      <c r="C100" s="64" t="s">
        <v>499</v>
      </c>
      <c r="D100" s="68"/>
      <c r="E100" s="61"/>
      <c r="F100" s="62"/>
    </row>
    <row r="101" spans="2:6" s="42" customFormat="1" ht="27.95" hidden="1" customHeight="1" x14ac:dyDescent="0.2">
      <c r="B101" s="63">
        <v>68.12</v>
      </c>
      <c r="C101" s="64" t="s">
        <v>500</v>
      </c>
      <c r="D101" s="68"/>
      <c r="E101" s="61"/>
      <c r="F101" s="62"/>
    </row>
    <row r="102" spans="2:6" s="42" customFormat="1" hidden="1" x14ac:dyDescent="0.2">
      <c r="B102" s="63" t="s">
        <v>501</v>
      </c>
      <c r="C102" s="64" t="s">
        <v>502</v>
      </c>
      <c r="D102" s="68"/>
      <c r="E102" s="61"/>
      <c r="F102" s="62"/>
    </row>
    <row r="103" spans="2:6" s="42" customFormat="1" hidden="1" x14ac:dyDescent="0.2">
      <c r="B103" s="63">
        <v>68.3</v>
      </c>
      <c r="C103" s="64" t="s">
        <v>503</v>
      </c>
      <c r="D103" s="68"/>
      <c r="E103" s="61"/>
      <c r="F103" s="62"/>
    </row>
    <row r="104" spans="2:6" s="42" customFormat="1" hidden="1" x14ac:dyDescent="0.2">
      <c r="B104" s="63">
        <v>69.099999999999994</v>
      </c>
      <c r="C104" s="64" t="s">
        <v>504</v>
      </c>
      <c r="D104" s="68"/>
      <c r="E104" s="61"/>
      <c r="F104" s="62"/>
    </row>
    <row r="105" spans="2:6" s="42" customFormat="1" hidden="1" x14ac:dyDescent="0.2">
      <c r="B105" s="63">
        <v>69.2</v>
      </c>
      <c r="C105" s="64" t="s">
        <v>505</v>
      </c>
      <c r="D105" s="68"/>
      <c r="E105" s="61"/>
      <c r="F105" s="62"/>
    </row>
    <row r="106" spans="2:6" s="42" customFormat="1" hidden="1" x14ac:dyDescent="0.2">
      <c r="B106" s="63">
        <v>70</v>
      </c>
      <c r="C106" s="64" t="s">
        <v>506</v>
      </c>
      <c r="D106" s="68"/>
      <c r="E106" s="61"/>
      <c r="F106" s="62"/>
    </row>
    <row r="107" spans="2:6" s="42" customFormat="1" hidden="1" x14ac:dyDescent="0.2">
      <c r="B107" s="63">
        <v>71</v>
      </c>
      <c r="C107" s="64" t="s">
        <v>508</v>
      </c>
      <c r="D107" s="69"/>
      <c r="E107" s="61"/>
      <c r="F107" s="62"/>
    </row>
    <row r="108" spans="2:6" s="42" customFormat="1" hidden="1" x14ac:dyDescent="0.2">
      <c r="B108" s="63">
        <v>72</v>
      </c>
      <c r="C108" s="64" t="s">
        <v>509</v>
      </c>
      <c r="D108" s="68"/>
      <c r="E108" s="61"/>
      <c r="F108" s="62"/>
    </row>
    <row r="109" spans="2:6" s="42" customFormat="1" hidden="1" x14ac:dyDescent="0.2">
      <c r="B109" s="63">
        <v>73</v>
      </c>
      <c r="C109" s="64" t="s">
        <v>510</v>
      </c>
      <c r="D109" s="68"/>
      <c r="E109" s="61"/>
      <c r="F109" s="62"/>
    </row>
    <row r="110" spans="2:6" s="42" customFormat="1" hidden="1" x14ac:dyDescent="0.2">
      <c r="B110" s="63">
        <v>74</v>
      </c>
      <c r="C110" s="64" t="s">
        <v>511</v>
      </c>
      <c r="D110" s="68"/>
      <c r="E110" s="61"/>
      <c r="F110" s="62"/>
    </row>
    <row r="111" spans="2:6" s="42" customFormat="1" hidden="1" x14ac:dyDescent="0.2">
      <c r="B111" s="63">
        <v>75</v>
      </c>
      <c r="C111" s="64" t="s">
        <v>513</v>
      </c>
      <c r="D111" s="68"/>
      <c r="E111" s="61"/>
      <c r="F111" s="62"/>
    </row>
    <row r="112" spans="2:6" s="42" customFormat="1" hidden="1" x14ac:dyDescent="0.2">
      <c r="B112" s="63">
        <v>77</v>
      </c>
      <c r="C112" s="64" t="s">
        <v>514</v>
      </c>
      <c r="D112" s="68"/>
      <c r="E112" s="61"/>
      <c r="F112" s="62"/>
    </row>
    <row r="113" spans="2:6" s="42" customFormat="1" hidden="1" x14ac:dyDescent="0.2">
      <c r="B113" s="63">
        <v>78</v>
      </c>
      <c r="C113" s="64" t="s">
        <v>516</v>
      </c>
      <c r="D113" s="73" t="s">
        <v>517</v>
      </c>
      <c r="E113" s="61"/>
      <c r="F113" s="62"/>
    </row>
    <row r="114" spans="2:6" s="42" customFormat="1" ht="29.25" hidden="1" customHeight="1" x14ac:dyDescent="0.2">
      <c r="B114" s="63">
        <v>79</v>
      </c>
      <c r="C114" s="64" t="s">
        <v>518</v>
      </c>
      <c r="D114" s="68"/>
      <c r="E114" s="61"/>
      <c r="F114" s="62"/>
    </row>
    <row r="115" spans="2:6" s="42" customFormat="1" hidden="1" x14ac:dyDescent="0.2">
      <c r="B115" s="63">
        <v>80</v>
      </c>
      <c r="C115" s="64" t="s">
        <v>519</v>
      </c>
      <c r="D115" s="68"/>
      <c r="E115" s="61"/>
      <c r="F115" s="62"/>
    </row>
    <row r="116" spans="2:6" s="42" customFormat="1" ht="25.5" hidden="1" x14ac:dyDescent="0.2">
      <c r="B116" s="63">
        <v>81</v>
      </c>
      <c r="C116" s="64" t="s">
        <v>520</v>
      </c>
      <c r="D116" s="73" t="s">
        <v>521</v>
      </c>
      <c r="E116" s="61"/>
      <c r="F116" s="62"/>
    </row>
    <row r="117" spans="2:6" s="42" customFormat="1" hidden="1" x14ac:dyDescent="0.2">
      <c r="B117" s="63">
        <v>82</v>
      </c>
      <c r="C117" s="64" t="s">
        <v>522</v>
      </c>
      <c r="D117" s="69"/>
      <c r="E117" s="61"/>
      <c r="F117" s="62"/>
    </row>
    <row r="118" spans="2:6" s="42" customFormat="1" ht="29.25" hidden="1" customHeight="1" x14ac:dyDescent="0.2">
      <c r="B118" s="63">
        <v>84</v>
      </c>
      <c r="C118" s="64" t="s">
        <v>524</v>
      </c>
      <c r="D118" s="73" t="s">
        <v>546</v>
      </c>
      <c r="E118" s="61"/>
      <c r="F118" s="62"/>
    </row>
    <row r="119" spans="2:6" s="42" customFormat="1" hidden="1" x14ac:dyDescent="0.2">
      <c r="B119" s="63">
        <v>85</v>
      </c>
      <c r="C119" s="64" t="s">
        <v>525</v>
      </c>
      <c r="D119" s="73" t="s">
        <v>526</v>
      </c>
      <c r="E119" s="61"/>
      <c r="F119" s="62"/>
    </row>
    <row r="120" spans="2:6" s="42" customFormat="1" hidden="1" x14ac:dyDescent="0.2">
      <c r="B120" s="63">
        <v>86</v>
      </c>
      <c r="C120" s="64" t="s">
        <v>527</v>
      </c>
      <c r="D120" s="68"/>
      <c r="E120" s="61"/>
      <c r="F120" s="62"/>
    </row>
    <row r="121" spans="2:6" s="42" customFormat="1" hidden="1" x14ac:dyDescent="0.2">
      <c r="B121" s="63">
        <v>87</v>
      </c>
      <c r="C121" s="64" t="s">
        <v>528</v>
      </c>
      <c r="D121" s="68"/>
      <c r="E121" s="61"/>
      <c r="F121" s="62"/>
    </row>
    <row r="122" spans="2:6" s="42" customFormat="1" hidden="1" x14ac:dyDescent="0.2">
      <c r="B122" s="63">
        <v>88</v>
      </c>
      <c r="C122" s="64" t="s">
        <v>529</v>
      </c>
      <c r="D122" s="68"/>
      <c r="E122" s="61"/>
      <c r="F122" s="62"/>
    </row>
    <row r="123" spans="2:6" s="42" customFormat="1" hidden="1" x14ac:dyDescent="0.2">
      <c r="B123" s="63">
        <v>90</v>
      </c>
      <c r="C123" s="64" t="s">
        <v>530</v>
      </c>
      <c r="D123" s="68"/>
      <c r="E123" s="61"/>
      <c r="F123" s="62"/>
    </row>
    <row r="124" spans="2:6" s="42" customFormat="1" hidden="1" x14ac:dyDescent="0.2">
      <c r="B124" s="63">
        <v>91</v>
      </c>
      <c r="C124" s="64" t="s">
        <v>532</v>
      </c>
      <c r="D124" s="69"/>
      <c r="E124" s="61"/>
      <c r="F124" s="62"/>
    </row>
    <row r="125" spans="2:6" s="42" customFormat="1" hidden="1" x14ac:dyDescent="0.2">
      <c r="B125" s="65">
        <v>92</v>
      </c>
      <c r="C125" s="66" t="s">
        <v>533</v>
      </c>
      <c r="D125" s="70"/>
      <c r="E125" s="61"/>
      <c r="F125" s="62"/>
    </row>
    <row r="126" spans="2:6" s="42" customFormat="1" hidden="1" x14ac:dyDescent="0.2">
      <c r="B126" s="65">
        <v>93</v>
      </c>
      <c r="C126" s="66" t="s">
        <v>534</v>
      </c>
      <c r="D126" s="70"/>
      <c r="E126" s="61"/>
      <c r="F126" s="62"/>
    </row>
    <row r="127" spans="2:6" s="42" customFormat="1" hidden="1" x14ac:dyDescent="0.2">
      <c r="B127" s="65">
        <v>94</v>
      </c>
      <c r="C127" s="66" t="s">
        <v>536</v>
      </c>
      <c r="D127" s="70"/>
      <c r="E127" s="61"/>
      <c r="F127" s="62"/>
    </row>
    <row r="128" spans="2:6" s="42" customFormat="1" hidden="1" x14ac:dyDescent="0.2">
      <c r="B128" s="65">
        <v>95</v>
      </c>
      <c r="C128" s="66" t="s">
        <v>538</v>
      </c>
      <c r="D128" s="70"/>
      <c r="E128" s="61"/>
      <c r="F128" s="62"/>
    </row>
    <row r="129" spans="2:78" s="42" customFormat="1" hidden="1" x14ac:dyDescent="0.2">
      <c r="B129" s="65">
        <v>96</v>
      </c>
      <c r="C129" s="66" t="s">
        <v>539</v>
      </c>
      <c r="D129" s="70"/>
      <c r="E129" s="61"/>
      <c r="F129" s="62"/>
    </row>
    <row r="130" spans="2:78" s="42" customFormat="1" hidden="1" x14ac:dyDescent="0.2">
      <c r="B130" s="65">
        <v>97</v>
      </c>
      <c r="C130" s="66" t="s">
        <v>541</v>
      </c>
      <c r="D130" s="79"/>
      <c r="E130" s="61"/>
      <c r="F130" s="62"/>
    </row>
    <row r="131" spans="2:78" s="42" customFormat="1" x14ac:dyDescent="0.2">
      <c r="C131" s="77" t="s">
        <v>542</v>
      </c>
      <c r="D131" s="80"/>
      <c r="E131" s="78">
        <f>SUM(E21:E130)</f>
        <v>0</v>
      </c>
    </row>
    <row r="132" spans="2:78" x14ac:dyDescent="0.2">
      <c r="B132" s="42"/>
      <c r="C132" s="42"/>
      <c r="D132" s="42"/>
      <c r="E132" s="45"/>
      <c r="F132" s="46"/>
      <c r="G132" s="45"/>
      <c r="H132" s="47"/>
      <c r="I132" s="47"/>
      <c r="J132" s="42"/>
      <c r="K132" s="48"/>
      <c r="L132" s="49"/>
      <c r="M132" s="45"/>
      <c r="N132" s="47"/>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row>
    <row r="133" spans="2:78" x14ac:dyDescent="0.2">
      <c r="B133" s="50" t="s">
        <v>33</v>
      </c>
      <c r="C133" s="51" t="s">
        <v>543</v>
      </c>
      <c r="D133" s="51"/>
      <c r="E133" s="52"/>
      <c r="F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row>
    <row r="134" spans="2:78" ht="12.75" customHeight="1" x14ac:dyDescent="0.2">
      <c r="B134" s="50"/>
      <c r="C134" s="53"/>
      <c r="D134" s="53"/>
      <c r="E134" s="54"/>
      <c r="F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row>
    <row r="135" spans="2:78" x14ac:dyDescent="0.2">
      <c r="B135" s="50"/>
      <c r="C135" s="55"/>
      <c r="D135" s="55"/>
      <c r="E135" s="56"/>
      <c r="F135" s="56"/>
      <c r="G135" s="56"/>
      <c r="H135" s="53"/>
      <c r="I135" s="53"/>
      <c r="J135" s="42"/>
      <c r="K135" s="56"/>
      <c r="L135" s="56"/>
      <c r="M135" s="56"/>
      <c r="N135" s="53"/>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row>
    <row r="136" spans="2:78" x14ac:dyDescent="0.2">
      <c r="B136" s="50"/>
      <c r="C136" s="57"/>
      <c r="D136" s="57"/>
      <c r="E136" s="57"/>
      <c r="F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row>
    <row r="137" spans="2:78" ht="40.5" customHeight="1" x14ac:dyDescent="0.2">
      <c r="B137" s="58"/>
      <c r="C137" s="59"/>
      <c r="D137" s="59"/>
      <c r="E137" s="50"/>
      <c r="F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row>
    <row r="138" spans="2:78" ht="45" customHeight="1" x14ac:dyDescent="0.2">
      <c r="B138" s="58"/>
      <c r="C138" s="59"/>
      <c r="D138" s="59"/>
      <c r="E138" s="50"/>
      <c r="F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row>
    <row r="139" spans="2:78" ht="94.5" customHeight="1" x14ac:dyDescent="0.2">
      <c r="B139" s="58"/>
      <c r="C139" s="59"/>
      <c r="D139" s="59"/>
      <c r="E139" s="50"/>
      <c r="F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row>
    <row r="140" spans="2:78" ht="28.5" customHeight="1" x14ac:dyDescent="0.2">
      <c r="B140" s="58"/>
      <c r="C140" s="59"/>
      <c r="D140" s="59"/>
      <c r="E140" s="50"/>
      <c r="F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row>
    <row r="141" spans="2:78" ht="65.25" customHeight="1" x14ac:dyDescent="0.2">
      <c r="B141" s="58"/>
      <c r="C141" s="59"/>
      <c r="D141" s="59"/>
      <c r="E141" s="50"/>
      <c r="F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row>
    <row r="142" spans="2:78" x14ac:dyDescent="0.2">
      <c r="B142" s="42"/>
      <c r="C142" s="42"/>
      <c r="D142" s="42"/>
      <c r="E142" s="42"/>
      <c r="F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row>
    <row r="143" spans="2:78" x14ac:dyDescent="0.2">
      <c r="B143" s="42"/>
      <c r="C143" s="42"/>
      <c r="D143" s="42"/>
      <c r="E143" s="42"/>
      <c r="F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row>
    <row r="144" spans="2:78" x14ac:dyDescent="0.2">
      <c r="B144" s="42"/>
      <c r="C144" s="42"/>
      <c r="D144" s="42"/>
      <c r="E144" s="42"/>
      <c r="F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row>
    <row r="145" spans="2:78" x14ac:dyDescent="0.2">
      <c r="B145" s="42"/>
      <c r="C145" s="42"/>
      <c r="D145" s="42"/>
      <c r="E145" s="42"/>
      <c r="F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row>
    <row r="146" spans="2:78" x14ac:dyDescent="0.2">
      <c r="B146" s="42"/>
      <c r="C146" s="42"/>
      <c r="D146" s="42"/>
      <c r="E146" s="42"/>
      <c r="F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row>
    <row r="147" spans="2:78" x14ac:dyDescent="0.2">
      <c r="B147" s="42"/>
      <c r="C147" s="42"/>
      <c r="D147" s="42"/>
      <c r="E147" s="42"/>
      <c r="F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row>
    <row r="148" spans="2:78" x14ac:dyDescent="0.2">
      <c r="B148" s="42"/>
      <c r="C148" s="42"/>
      <c r="D148" s="42"/>
      <c r="E148" s="42"/>
      <c r="F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row>
    <row r="149" spans="2:78" x14ac:dyDescent="0.2">
      <c r="B149" s="42"/>
      <c r="C149" s="42"/>
      <c r="D149" s="42"/>
      <c r="E149" s="42"/>
      <c r="F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row>
    <row r="150" spans="2:78" x14ac:dyDescent="0.2">
      <c r="B150" s="42"/>
      <c r="C150" s="42"/>
      <c r="D150" s="42"/>
      <c r="E150" s="42"/>
      <c r="F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row>
    <row r="151" spans="2:78" x14ac:dyDescent="0.2">
      <c r="B151" s="42"/>
      <c r="C151" s="42"/>
      <c r="D151" s="42"/>
      <c r="E151" s="42"/>
      <c r="F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row>
    <row r="152" spans="2:78" x14ac:dyDescent="0.2">
      <c r="B152" s="42"/>
      <c r="C152" s="42"/>
      <c r="D152" s="42"/>
      <c r="E152" s="42"/>
      <c r="F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row>
    <row r="153" spans="2:78" x14ac:dyDescent="0.2">
      <c r="B153" s="42"/>
      <c r="C153" s="42"/>
      <c r="D153" s="42"/>
      <c r="E153" s="42"/>
      <c r="F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row>
    <row r="154" spans="2:78" x14ac:dyDescent="0.2">
      <c r="B154" s="42"/>
      <c r="C154" s="42"/>
      <c r="D154" s="42"/>
      <c r="E154" s="42"/>
      <c r="F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row>
    <row r="155" spans="2:78" x14ac:dyDescent="0.2">
      <c r="B155" s="42"/>
      <c r="C155" s="42"/>
      <c r="D155" s="42"/>
      <c r="E155" s="42"/>
      <c r="F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row>
    <row r="156" spans="2:78" x14ac:dyDescent="0.2">
      <c r="B156" s="42"/>
      <c r="C156" s="42"/>
      <c r="D156" s="42"/>
      <c r="E156" s="42"/>
      <c r="F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row>
    <row r="157" spans="2:78" x14ac:dyDescent="0.2">
      <c r="B157" s="42"/>
      <c r="C157" s="42"/>
      <c r="D157" s="42"/>
      <c r="E157" s="42"/>
      <c r="F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row>
    <row r="158" spans="2:78" x14ac:dyDescent="0.2">
      <c r="B158" s="42"/>
      <c r="C158" s="42"/>
      <c r="D158" s="42"/>
      <c r="E158" s="42"/>
      <c r="F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row>
    <row r="159" spans="2:78" x14ac:dyDescent="0.2">
      <c r="B159" s="42"/>
      <c r="C159" s="42"/>
      <c r="D159" s="42"/>
      <c r="E159" s="42"/>
      <c r="F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row>
    <row r="160" spans="2:78" x14ac:dyDescent="0.2">
      <c r="B160" s="42"/>
      <c r="C160" s="42"/>
      <c r="D160" s="42"/>
      <c r="E160" s="42"/>
      <c r="F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c r="BX160" s="42"/>
      <c r="BY160" s="42"/>
      <c r="BZ160" s="42"/>
    </row>
    <row r="161" spans="2:78" x14ac:dyDescent="0.2">
      <c r="B161" s="42"/>
      <c r="C161" s="42"/>
      <c r="D161" s="42"/>
      <c r="E161" s="42"/>
      <c r="F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row>
    <row r="162" spans="2:78" x14ac:dyDescent="0.2">
      <c r="B162" s="42"/>
      <c r="C162" s="42"/>
      <c r="D162" s="42"/>
      <c r="E162" s="42"/>
      <c r="F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c r="BX162" s="42"/>
      <c r="BY162" s="42"/>
      <c r="BZ162" s="42"/>
    </row>
    <row r="163" spans="2:78" x14ac:dyDescent="0.2">
      <c r="B163" s="42"/>
      <c r="C163" s="42"/>
      <c r="D163" s="42"/>
      <c r="E163" s="42"/>
      <c r="F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row>
    <row r="164" spans="2:78" x14ac:dyDescent="0.2">
      <c r="B164" s="42"/>
      <c r="C164" s="42"/>
      <c r="D164" s="42"/>
      <c r="E164" s="42"/>
      <c r="F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row>
    <row r="165" spans="2:78" x14ac:dyDescent="0.2">
      <c r="B165" s="42"/>
      <c r="C165" s="42"/>
      <c r="D165" s="42"/>
      <c r="E165" s="42"/>
      <c r="F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c r="BT165" s="42"/>
      <c r="BU165" s="42"/>
      <c r="BV165" s="42"/>
      <c r="BW165" s="42"/>
      <c r="BX165" s="42"/>
      <c r="BY165" s="42"/>
      <c r="BZ165" s="42"/>
    </row>
    <row r="166" spans="2:78" x14ac:dyDescent="0.2">
      <c r="B166" s="42"/>
      <c r="C166" s="42"/>
      <c r="D166" s="42"/>
      <c r="E166" s="42"/>
      <c r="F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row>
    <row r="167" spans="2:78" x14ac:dyDescent="0.2">
      <c r="B167" s="42"/>
      <c r="C167" s="42"/>
      <c r="D167" s="42"/>
      <c r="E167" s="42"/>
      <c r="F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row>
    <row r="168" spans="2:78" x14ac:dyDescent="0.2">
      <c r="B168" s="42"/>
      <c r="C168" s="42"/>
      <c r="D168" s="42"/>
      <c r="E168" s="42"/>
      <c r="F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c r="BE168" s="42"/>
      <c r="BF168" s="42"/>
      <c r="BG168" s="42"/>
      <c r="BH168" s="42"/>
      <c r="BI168" s="42"/>
      <c r="BJ168" s="42"/>
      <c r="BK168" s="42"/>
      <c r="BL168" s="42"/>
      <c r="BM168" s="42"/>
      <c r="BN168" s="42"/>
      <c r="BO168" s="42"/>
      <c r="BP168" s="42"/>
      <c r="BQ168" s="42"/>
      <c r="BR168" s="42"/>
      <c r="BS168" s="42"/>
      <c r="BT168" s="42"/>
      <c r="BU168" s="42"/>
      <c r="BV168" s="42"/>
      <c r="BW168" s="42"/>
      <c r="BX168" s="42"/>
      <c r="BY168" s="42"/>
      <c r="BZ168" s="42"/>
    </row>
    <row r="169" spans="2:78" x14ac:dyDescent="0.2">
      <c r="B169" s="42"/>
      <c r="C169" s="42"/>
      <c r="D169" s="42"/>
      <c r="E169" s="42"/>
      <c r="F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42"/>
      <c r="BN169" s="42"/>
      <c r="BO169" s="42"/>
      <c r="BP169" s="42"/>
      <c r="BQ169" s="42"/>
      <c r="BR169" s="42"/>
      <c r="BS169" s="42"/>
      <c r="BT169" s="42"/>
      <c r="BU169" s="42"/>
      <c r="BV169" s="42"/>
      <c r="BW169" s="42"/>
      <c r="BX169" s="42"/>
      <c r="BY169" s="42"/>
      <c r="BZ169" s="42"/>
    </row>
    <row r="170" spans="2:78" x14ac:dyDescent="0.2">
      <c r="B170" s="42"/>
      <c r="C170" s="42"/>
      <c r="D170" s="42"/>
      <c r="E170" s="42"/>
      <c r="F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42"/>
      <c r="BN170" s="42"/>
      <c r="BO170" s="42"/>
      <c r="BP170" s="42"/>
      <c r="BQ170" s="42"/>
      <c r="BR170" s="42"/>
      <c r="BS170" s="42"/>
      <c r="BT170" s="42"/>
      <c r="BU170" s="42"/>
      <c r="BV170" s="42"/>
      <c r="BW170" s="42"/>
      <c r="BX170" s="42"/>
      <c r="BY170" s="42"/>
      <c r="BZ170" s="42"/>
    </row>
    <row r="171" spans="2:78" x14ac:dyDescent="0.2">
      <c r="B171" s="42"/>
      <c r="C171" s="42"/>
      <c r="D171" s="42"/>
      <c r="E171" s="42"/>
      <c r="F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row>
    <row r="172" spans="2:78" x14ac:dyDescent="0.2">
      <c r="B172" s="42"/>
      <c r="C172" s="42"/>
      <c r="D172" s="42"/>
      <c r="E172" s="42"/>
      <c r="F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row>
    <row r="173" spans="2:78" x14ac:dyDescent="0.2">
      <c r="B173" s="42"/>
      <c r="C173" s="42"/>
      <c r="D173" s="42"/>
      <c r="E173" s="42"/>
      <c r="F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row>
    <row r="174" spans="2:78" x14ac:dyDescent="0.2">
      <c r="B174" s="42"/>
      <c r="C174" s="42"/>
      <c r="D174" s="42"/>
      <c r="E174" s="42"/>
      <c r="F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row>
    <row r="175" spans="2:78" x14ac:dyDescent="0.2">
      <c r="B175" s="42"/>
      <c r="C175" s="42"/>
      <c r="D175" s="42"/>
      <c r="E175" s="42"/>
      <c r="F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row>
    <row r="176" spans="2:78" x14ac:dyDescent="0.2">
      <c r="B176" s="42"/>
      <c r="C176" s="42"/>
      <c r="D176" s="42"/>
      <c r="E176" s="42"/>
      <c r="F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row>
    <row r="177" spans="2:78" x14ac:dyDescent="0.2">
      <c r="B177" s="42"/>
      <c r="C177" s="42"/>
      <c r="D177" s="42"/>
      <c r="E177" s="42"/>
      <c r="F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row>
    <row r="178" spans="2:78" x14ac:dyDescent="0.2">
      <c r="B178" s="42"/>
      <c r="C178" s="42"/>
      <c r="D178" s="42"/>
      <c r="E178" s="42"/>
      <c r="F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row>
    <row r="179" spans="2:78" x14ac:dyDescent="0.2">
      <c r="B179" s="42"/>
      <c r="C179" s="42"/>
      <c r="D179" s="42"/>
      <c r="E179" s="42"/>
      <c r="F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row>
    <row r="180" spans="2:78" x14ac:dyDescent="0.2">
      <c r="B180" s="42"/>
      <c r="C180" s="42"/>
      <c r="D180" s="42"/>
      <c r="E180" s="42"/>
      <c r="F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row>
    <row r="181" spans="2:78" x14ac:dyDescent="0.2">
      <c r="B181" s="42"/>
      <c r="C181" s="42"/>
      <c r="D181" s="42"/>
      <c r="E181" s="42"/>
      <c r="F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row>
  </sheetData>
  <mergeCells count="8">
    <mergeCell ref="B13:F13"/>
    <mergeCell ref="B14:F14"/>
    <mergeCell ref="B7:F7"/>
    <mergeCell ref="B8:F8"/>
    <mergeCell ref="B9:F9"/>
    <mergeCell ref="B10:F10"/>
    <mergeCell ref="B11:F11"/>
    <mergeCell ref="B12:F12"/>
  </mergeCells>
  <hyperlinks>
    <hyperlink ref="C133" r:id="rId1" xr:uid="{E356318A-8126-AF4F-9BDD-1B8635084D7C}"/>
    <hyperlink ref="B10" r:id="rId2" xr:uid="{35B54418-F2E6-4C62-BDF6-87B96750671C}"/>
  </hyperlinks>
  <pageMargins left="0.70866141732283472" right="0.70866141732283472" top="0.74803149606299213" bottom="0.74803149606299213" header="0.31496062992125984" footer="0.31496062992125984"/>
  <pageSetup paperSize="9" orientation="landscape"/>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213A4-CEFE-704D-8477-076A522AB1B8}">
  <sheetPr codeName="Sheet18"/>
  <dimension ref="A1:W167"/>
  <sheetViews>
    <sheetView workbookViewId="0">
      <selection activeCell="I26" sqref="I26"/>
    </sheetView>
  </sheetViews>
  <sheetFormatPr defaultColWidth="10.875" defaultRowHeight="12.75" x14ac:dyDescent="0.2"/>
  <cols>
    <col min="1" max="4" width="10.875" style="3"/>
    <col min="5" max="5" width="15.375" style="3" bestFit="1" customWidth="1"/>
    <col min="6" max="6" width="31.5" style="3" bestFit="1" customWidth="1"/>
    <col min="7" max="18" width="10.875" style="3"/>
    <col min="19" max="19" width="10.875" style="17"/>
    <col min="20" max="16384" width="10.875" style="3"/>
  </cols>
  <sheetData>
    <row r="1" spans="1:23" ht="15" x14ac:dyDescent="0.25">
      <c r="A1" s="3" t="s">
        <v>547</v>
      </c>
      <c r="B1" s="15">
        <v>45200</v>
      </c>
      <c r="D1" s="3" t="s">
        <v>548</v>
      </c>
      <c r="E1" s="3" t="s">
        <v>549</v>
      </c>
      <c r="F1" s="3" t="s">
        <v>550</v>
      </c>
      <c r="G1" s="184" t="s">
        <v>551</v>
      </c>
      <c r="H1" s="17" t="s">
        <v>552</v>
      </c>
      <c r="I1" s="33" t="s">
        <v>553</v>
      </c>
      <c r="L1" s="3" t="s">
        <v>554</v>
      </c>
      <c r="N1" s="3" t="s">
        <v>555</v>
      </c>
      <c r="P1" s="185" t="s">
        <v>668</v>
      </c>
      <c r="S1" s="33" t="s">
        <v>1007</v>
      </c>
      <c r="T1" s="17"/>
      <c r="U1" s="17"/>
      <c r="V1" s="17"/>
      <c r="W1" s="17"/>
    </row>
    <row r="2" spans="1:23" ht="15" x14ac:dyDescent="0.25">
      <c r="A2" s="3" t="s">
        <v>556</v>
      </c>
      <c r="B2" s="15">
        <v>45565</v>
      </c>
      <c r="D2" s="3" t="s">
        <v>557</v>
      </c>
      <c r="E2" s="3" t="s">
        <v>558</v>
      </c>
      <c r="F2" s="3" t="s">
        <v>559</v>
      </c>
      <c r="G2" s="184" t="s">
        <v>560</v>
      </c>
      <c r="H2" s="17" t="s">
        <v>561</v>
      </c>
      <c r="I2" s="104" t="s">
        <v>562</v>
      </c>
      <c r="L2" s="3" t="s">
        <v>563</v>
      </c>
      <c r="N2" s="3" t="s">
        <v>564</v>
      </c>
      <c r="P2" s="3" t="s">
        <v>669</v>
      </c>
      <c r="S2" s="17" t="s">
        <v>848</v>
      </c>
      <c r="T2" s="233"/>
      <c r="U2" s="233"/>
      <c r="V2" s="233"/>
      <c r="W2" s="233"/>
    </row>
    <row r="3" spans="1:23" ht="15" x14ac:dyDescent="0.25">
      <c r="E3" s="3" t="s">
        <v>565</v>
      </c>
      <c r="F3" s="3" t="s">
        <v>566</v>
      </c>
      <c r="G3" s="184" t="s">
        <v>88</v>
      </c>
      <c r="H3" s="17" t="s">
        <v>567</v>
      </c>
      <c r="I3" s="104" t="s">
        <v>568</v>
      </c>
      <c r="L3" s="3" t="s">
        <v>216</v>
      </c>
      <c r="N3" s="3" t="s">
        <v>569</v>
      </c>
      <c r="P3" s="3" t="s">
        <v>670</v>
      </c>
      <c r="S3" s="17" t="s">
        <v>846</v>
      </c>
      <c r="T3" s="233"/>
      <c r="U3" s="233"/>
      <c r="V3" s="233"/>
      <c r="W3" s="233"/>
    </row>
    <row r="4" spans="1:23" x14ac:dyDescent="0.2">
      <c r="E4" s="3" t="s">
        <v>570</v>
      </c>
      <c r="F4" s="3" t="s">
        <v>571</v>
      </c>
      <c r="H4" s="17" t="s">
        <v>572</v>
      </c>
      <c r="I4" s="104" t="s">
        <v>573</v>
      </c>
      <c r="N4" s="3" t="s">
        <v>931</v>
      </c>
      <c r="P4" s="3" t="s">
        <v>671</v>
      </c>
      <c r="S4" s="17" t="s">
        <v>1008</v>
      </c>
      <c r="T4" s="233"/>
      <c r="U4" s="233"/>
      <c r="V4" s="233"/>
      <c r="W4" s="233"/>
    </row>
    <row r="5" spans="1:23" x14ac:dyDescent="0.2">
      <c r="E5" s="3" t="s">
        <v>574</v>
      </c>
      <c r="H5" s="17" t="s">
        <v>575</v>
      </c>
      <c r="I5" s="104" t="s">
        <v>576</v>
      </c>
      <c r="N5" s="3" t="s">
        <v>577</v>
      </c>
      <c r="P5" s="3" t="s">
        <v>672</v>
      </c>
      <c r="S5" s="17" t="s">
        <v>850</v>
      </c>
      <c r="T5" s="233"/>
      <c r="U5" s="233"/>
      <c r="V5" s="233"/>
      <c r="W5" s="233"/>
    </row>
    <row r="6" spans="1:23" x14ac:dyDescent="0.2">
      <c r="H6" s="17" t="s">
        <v>578</v>
      </c>
      <c r="I6" s="104" t="s">
        <v>579</v>
      </c>
      <c r="N6" s="3" t="s">
        <v>580</v>
      </c>
      <c r="P6" s="3" t="s">
        <v>673</v>
      </c>
      <c r="S6" s="17" t="s">
        <v>851</v>
      </c>
      <c r="T6" s="233"/>
      <c r="U6" s="233"/>
      <c r="V6" s="233"/>
      <c r="W6" s="233"/>
    </row>
    <row r="7" spans="1:23" x14ac:dyDescent="0.2">
      <c r="H7" s="17" t="s">
        <v>581</v>
      </c>
      <c r="I7" s="104" t="s">
        <v>582</v>
      </c>
      <c r="N7" s="3" t="s">
        <v>933</v>
      </c>
      <c r="P7" s="3" t="s">
        <v>674</v>
      </c>
      <c r="S7" s="17" t="s">
        <v>1006</v>
      </c>
      <c r="T7" s="233"/>
      <c r="U7" s="233"/>
      <c r="V7" s="233"/>
      <c r="W7" s="233"/>
    </row>
    <row r="8" spans="1:23" x14ac:dyDescent="0.2">
      <c r="H8" s="17" t="s">
        <v>583</v>
      </c>
      <c r="I8" s="104" t="s">
        <v>584</v>
      </c>
      <c r="N8" s="3" t="s">
        <v>585</v>
      </c>
      <c r="P8" s="3" t="s">
        <v>675</v>
      </c>
      <c r="S8" s="232"/>
      <c r="T8" s="233"/>
      <c r="U8" s="233"/>
      <c r="V8" s="233"/>
      <c r="W8" s="233"/>
    </row>
    <row r="9" spans="1:23" x14ac:dyDescent="0.2">
      <c r="H9" s="17" t="s">
        <v>586</v>
      </c>
      <c r="I9" s="104" t="s">
        <v>587</v>
      </c>
      <c r="N9" s="3" t="s">
        <v>588</v>
      </c>
      <c r="P9" s="3" t="s">
        <v>676</v>
      </c>
      <c r="S9" s="232"/>
      <c r="T9" s="233"/>
      <c r="U9" s="233"/>
      <c r="V9" s="233"/>
      <c r="W9" s="233"/>
    </row>
    <row r="10" spans="1:23" x14ac:dyDescent="0.2">
      <c r="H10" s="17" t="s">
        <v>589</v>
      </c>
      <c r="I10" s="104" t="s">
        <v>590</v>
      </c>
      <c r="N10" s="3" t="s">
        <v>932</v>
      </c>
      <c r="P10" s="3" t="s">
        <v>677</v>
      </c>
      <c r="S10" s="232"/>
      <c r="T10" s="233"/>
      <c r="U10" s="233"/>
      <c r="V10" s="233"/>
      <c r="W10" s="233"/>
    </row>
    <row r="11" spans="1:23" x14ac:dyDescent="0.2">
      <c r="H11" s="3" t="s">
        <v>591</v>
      </c>
      <c r="I11" s="104" t="s">
        <v>592</v>
      </c>
      <c r="N11" s="3" t="s">
        <v>593</v>
      </c>
      <c r="P11" s="3" t="s">
        <v>678</v>
      </c>
      <c r="S11" s="232"/>
      <c r="T11" s="233"/>
      <c r="U11" s="233"/>
      <c r="V11" s="233"/>
      <c r="W11" s="233"/>
    </row>
    <row r="12" spans="1:23" x14ac:dyDescent="0.2">
      <c r="I12" s="17" t="s">
        <v>594</v>
      </c>
      <c r="N12" s="3" t="s">
        <v>595</v>
      </c>
      <c r="P12" s="3" t="s">
        <v>679</v>
      </c>
      <c r="S12" s="232"/>
      <c r="T12" s="233"/>
      <c r="U12" s="233"/>
      <c r="V12" s="233"/>
      <c r="W12" s="233"/>
    </row>
    <row r="13" spans="1:23" x14ac:dyDescent="0.2">
      <c r="I13" s="17" t="s">
        <v>596</v>
      </c>
      <c r="N13" s="3" t="s">
        <v>597</v>
      </c>
      <c r="P13" s="3" t="s">
        <v>680</v>
      </c>
      <c r="S13" s="232"/>
      <c r="T13" s="233"/>
      <c r="U13" s="233"/>
      <c r="V13" s="233"/>
      <c r="W13" s="233"/>
    </row>
    <row r="14" spans="1:23" x14ac:dyDescent="0.2">
      <c r="N14" s="3" t="s">
        <v>598</v>
      </c>
      <c r="P14" s="3" t="s">
        <v>681</v>
      </c>
    </row>
    <row r="15" spans="1:23" x14ac:dyDescent="0.2">
      <c r="N15" s="3" t="s">
        <v>599</v>
      </c>
      <c r="P15" s="3" t="s">
        <v>682</v>
      </c>
    </row>
    <row r="16" spans="1:23" x14ac:dyDescent="0.2">
      <c r="N16" s="3" t="s">
        <v>600</v>
      </c>
      <c r="P16" s="3" t="s">
        <v>683</v>
      </c>
    </row>
    <row r="17" spans="14:16" x14ac:dyDescent="0.2">
      <c r="N17" s="3" t="s">
        <v>601</v>
      </c>
      <c r="P17" s="3" t="s">
        <v>684</v>
      </c>
    </row>
    <row r="18" spans="14:16" x14ac:dyDescent="0.2">
      <c r="N18" s="3" t="s">
        <v>602</v>
      </c>
      <c r="P18" s="3" t="s">
        <v>685</v>
      </c>
    </row>
    <row r="19" spans="14:16" x14ac:dyDescent="0.2">
      <c r="N19" s="3" t="s">
        <v>603</v>
      </c>
      <c r="P19" s="3" t="s">
        <v>686</v>
      </c>
    </row>
    <row r="20" spans="14:16" x14ac:dyDescent="0.2">
      <c r="N20" s="3" t="s">
        <v>604</v>
      </c>
      <c r="P20" s="3" t="s">
        <v>687</v>
      </c>
    </row>
    <row r="21" spans="14:16" x14ac:dyDescent="0.2">
      <c r="N21" s="3" t="s">
        <v>605</v>
      </c>
      <c r="P21" s="3" t="s">
        <v>688</v>
      </c>
    </row>
    <row r="22" spans="14:16" x14ac:dyDescent="0.2">
      <c r="N22" s="3" t="s">
        <v>606</v>
      </c>
      <c r="P22" s="3" t="s">
        <v>689</v>
      </c>
    </row>
    <row r="23" spans="14:16" x14ac:dyDescent="0.2">
      <c r="P23" s="3" t="s">
        <v>690</v>
      </c>
    </row>
    <row r="24" spans="14:16" x14ac:dyDescent="0.2">
      <c r="P24" s="3" t="s">
        <v>691</v>
      </c>
    </row>
    <row r="25" spans="14:16" x14ac:dyDescent="0.2">
      <c r="P25" s="3" t="s">
        <v>692</v>
      </c>
    </row>
    <row r="26" spans="14:16" x14ac:dyDescent="0.2">
      <c r="P26" s="3" t="s">
        <v>693</v>
      </c>
    </row>
    <row r="27" spans="14:16" x14ac:dyDescent="0.2">
      <c r="P27" s="3" t="s">
        <v>694</v>
      </c>
    </row>
    <row r="28" spans="14:16" x14ac:dyDescent="0.2">
      <c r="P28" s="3" t="s">
        <v>695</v>
      </c>
    </row>
    <row r="29" spans="14:16" x14ac:dyDescent="0.2">
      <c r="P29" s="3" t="s">
        <v>696</v>
      </c>
    </row>
    <row r="30" spans="14:16" x14ac:dyDescent="0.2">
      <c r="P30" s="3" t="s">
        <v>697</v>
      </c>
    </row>
    <row r="31" spans="14:16" x14ac:dyDescent="0.2">
      <c r="P31" s="3" t="s">
        <v>698</v>
      </c>
    </row>
    <row r="32" spans="14:16" x14ac:dyDescent="0.2">
      <c r="P32" s="3" t="s">
        <v>699</v>
      </c>
    </row>
    <row r="33" spans="16:16" x14ac:dyDescent="0.2">
      <c r="P33" s="3" t="s">
        <v>700</v>
      </c>
    </row>
    <row r="34" spans="16:16" x14ac:dyDescent="0.2">
      <c r="P34" s="3" t="s">
        <v>701</v>
      </c>
    </row>
    <row r="35" spans="16:16" x14ac:dyDescent="0.2">
      <c r="P35" s="3" t="s">
        <v>702</v>
      </c>
    </row>
    <row r="36" spans="16:16" x14ac:dyDescent="0.2">
      <c r="P36" s="3" t="s">
        <v>703</v>
      </c>
    </row>
    <row r="37" spans="16:16" x14ac:dyDescent="0.2">
      <c r="P37" s="3" t="s">
        <v>704</v>
      </c>
    </row>
    <row r="38" spans="16:16" x14ac:dyDescent="0.2">
      <c r="P38" s="3" t="s">
        <v>705</v>
      </c>
    </row>
    <row r="39" spans="16:16" x14ac:dyDescent="0.2">
      <c r="P39" s="3" t="s">
        <v>706</v>
      </c>
    </row>
    <row r="40" spans="16:16" x14ac:dyDescent="0.2">
      <c r="P40" s="3" t="s">
        <v>707</v>
      </c>
    </row>
    <row r="41" spans="16:16" x14ac:dyDescent="0.2">
      <c r="P41" s="3" t="s">
        <v>708</v>
      </c>
    </row>
    <row r="42" spans="16:16" x14ac:dyDescent="0.2">
      <c r="P42" s="3" t="s">
        <v>709</v>
      </c>
    </row>
    <row r="43" spans="16:16" x14ac:dyDescent="0.2">
      <c r="P43" s="3" t="s">
        <v>710</v>
      </c>
    </row>
    <row r="44" spans="16:16" x14ac:dyDescent="0.2">
      <c r="P44" s="3" t="s">
        <v>711</v>
      </c>
    </row>
    <row r="45" spans="16:16" x14ac:dyDescent="0.2">
      <c r="P45" s="3" t="s">
        <v>712</v>
      </c>
    </row>
    <row r="46" spans="16:16" x14ac:dyDescent="0.2">
      <c r="P46" s="3" t="s">
        <v>713</v>
      </c>
    </row>
    <row r="47" spans="16:16" x14ac:dyDescent="0.2">
      <c r="P47" s="3" t="s">
        <v>714</v>
      </c>
    </row>
    <row r="48" spans="16:16" x14ac:dyDescent="0.2">
      <c r="P48" s="3" t="s">
        <v>715</v>
      </c>
    </row>
    <row r="49" spans="16:16" x14ac:dyDescent="0.2">
      <c r="P49" s="3" t="s">
        <v>716</v>
      </c>
    </row>
    <row r="50" spans="16:16" x14ac:dyDescent="0.2">
      <c r="P50" s="3" t="s">
        <v>717</v>
      </c>
    </row>
    <row r="51" spans="16:16" x14ac:dyDescent="0.2">
      <c r="P51" s="3" t="s">
        <v>718</v>
      </c>
    </row>
    <row r="52" spans="16:16" x14ac:dyDescent="0.2">
      <c r="P52" s="3" t="s">
        <v>719</v>
      </c>
    </row>
    <row r="53" spans="16:16" x14ac:dyDescent="0.2">
      <c r="P53" s="3" t="s">
        <v>720</v>
      </c>
    </row>
    <row r="54" spans="16:16" x14ac:dyDescent="0.2">
      <c r="P54" s="3" t="s">
        <v>721</v>
      </c>
    </row>
    <row r="55" spans="16:16" x14ac:dyDescent="0.2">
      <c r="P55" s="3" t="s">
        <v>722</v>
      </c>
    </row>
    <row r="56" spans="16:16" x14ac:dyDescent="0.2">
      <c r="P56" s="3" t="s">
        <v>723</v>
      </c>
    </row>
    <row r="57" spans="16:16" x14ac:dyDescent="0.2">
      <c r="P57" s="3" t="s">
        <v>724</v>
      </c>
    </row>
    <row r="58" spans="16:16" x14ac:dyDescent="0.2">
      <c r="P58" s="3" t="s">
        <v>725</v>
      </c>
    </row>
    <row r="59" spans="16:16" x14ac:dyDescent="0.2">
      <c r="P59" s="3" t="s">
        <v>726</v>
      </c>
    </row>
    <row r="60" spans="16:16" x14ac:dyDescent="0.2">
      <c r="P60" s="3" t="s">
        <v>727</v>
      </c>
    </row>
    <row r="61" spans="16:16" x14ac:dyDescent="0.2">
      <c r="P61" s="3" t="s">
        <v>728</v>
      </c>
    </row>
    <row r="62" spans="16:16" x14ac:dyDescent="0.2">
      <c r="P62" s="3" t="s">
        <v>729</v>
      </c>
    </row>
    <row r="63" spans="16:16" x14ac:dyDescent="0.2">
      <c r="P63" s="3" t="s">
        <v>730</v>
      </c>
    </row>
    <row r="64" spans="16:16" x14ac:dyDescent="0.2">
      <c r="P64" s="3" t="s">
        <v>731</v>
      </c>
    </row>
    <row r="65" spans="16:16" x14ac:dyDescent="0.2">
      <c r="P65" s="3" t="s">
        <v>732</v>
      </c>
    </row>
    <row r="66" spans="16:16" x14ac:dyDescent="0.2">
      <c r="P66" s="3" t="s">
        <v>733</v>
      </c>
    </row>
    <row r="67" spans="16:16" x14ac:dyDescent="0.2">
      <c r="P67" s="3" t="s">
        <v>734</v>
      </c>
    </row>
    <row r="68" spans="16:16" x14ac:dyDescent="0.2">
      <c r="P68" s="3" t="s">
        <v>735</v>
      </c>
    </row>
    <row r="69" spans="16:16" x14ac:dyDescent="0.2">
      <c r="P69" s="3" t="s">
        <v>736</v>
      </c>
    </row>
    <row r="70" spans="16:16" x14ac:dyDescent="0.2">
      <c r="P70" s="3" t="s">
        <v>737</v>
      </c>
    </row>
    <row r="71" spans="16:16" x14ac:dyDescent="0.2">
      <c r="P71" s="3" t="s">
        <v>738</v>
      </c>
    </row>
    <row r="72" spans="16:16" x14ac:dyDescent="0.2">
      <c r="P72" s="3" t="s">
        <v>739</v>
      </c>
    </row>
    <row r="73" spans="16:16" x14ac:dyDescent="0.2">
      <c r="P73" s="3" t="s">
        <v>740</v>
      </c>
    </row>
    <row r="74" spans="16:16" x14ac:dyDescent="0.2">
      <c r="P74" s="3" t="s">
        <v>741</v>
      </c>
    </row>
    <row r="75" spans="16:16" x14ac:dyDescent="0.2">
      <c r="P75" s="3" t="s">
        <v>742</v>
      </c>
    </row>
    <row r="76" spans="16:16" x14ac:dyDescent="0.2">
      <c r="P76" s="3" t="s">
        <v>743</v>
      </c>
    </row>
    <row r="77" spans="16:16" x14ac:dyDescent="0.2">
      <c r="P77" s="3" t="s">
        <v>744</v>
      </c>
    </row>
    <row r="78" spans="16:16" x14ac:dyDescent="0.2">
      <c r="P78" s="3" t="s">
        <v>745</v>
      </c>
    </row>
    <row r="79" spans="16:16" x14ac:dyDescent="0.2">
      <c r="P79" s="3" t="s">
        <v>746</v>
      </c>
    </row>
    <row r="80" spans="16:16" x14ac:dyDescent="0.2">
      <c r="P80" s="3" t="s">
        <v>747</v>
      </c>
    </row>
    <row r="81" spans="16:16" x14ac:dyDescent="0.2">
      <c r="P81" s="3" t="s">
        <v>748</v>
      </c>
    </row>
    <row r="82" spans="16:16" x14ac:dyDescent="0.2">
      <c r="P82" s="3" t="s">
        <v>749</v>
      </c>
    </row>
    <row r="83" spans="16:16" x14ac:dyDescent="0.2">
      <c r="P83" s="3" t="s">
        <v>750</v>
      </c>
    </row>
    <row r="84" spans="16:16" x14ac:dyDescent="0.2">
      <c r="P84" s="3" t="s">
        <v>751</v>
      </c>
    </row>
    <row r="85" spans="16:16" x14ac:dyDescent="0.2">
      <c r="P85" s="3" t="s">
        <v>752</v>
      </c>
    </row>
    <row r="86" spans="16:16" x14ac:dyDescent="0.2">
      <c r="P86" s="3" t="s">
        <v>753</v>
      </c>
    </row>
    <row r="87" spans="16:16" x14ac:dyDescent="0.2">
      <c r="P87" s="3" t="s">
        <v>754</v>
      </c>
    </row>
    <row r="88" spans="16:16" x14ac:dyDescent="0.2">
      <c r="P88" s="3" t="s">
        <v>755</v>
      </c>
    </row>
    <row r="89" spans="16:16" x14ac:dyDescent="0.2">
      <c r="P89" s="3" t="s">
        <v>756</v>
      </c>
    </row>
    <row r="90" spans="16:16" x14ac:dyDescent="0.2">
      <c r="P90" s="3" t="s">
        <v>757</v>
      </c>
    </row>
    <row r="91" spans="16:16" x14ac:dyDescent="0.2">
      <c r="P91" s="3" t="s">
        <v>758</v>
      </c>
    </row>
    <row r="92" spans="16:16" x14ac:dyDescent="0.2">
      <c r="P92" s="3" t="s">
        <v>759</v>
      </c>
    </row>
    <row r="93" spans="16:16" x14ac:dyDescent="0.2">
      <c r="P93" s="3" t="s">
        <v>760</v>
      </c>
    </row>
    <row r="94" spans="16:16" x14ac:dyDescent="0.2">
      <c r="P94" s="3" t="s">
        <v>761</v>
      </c>
    </row>
    <row r="95" spans="16:16" x14ac:dyDescent="0.2">
      <c r="P95" s="3" t="s">
        <v>762</v>
      </c>
    </row>
    <row r="96" spans="16:16" x14ac:dyDescent="0.2">
      <c r="P96" s="3" t="s">
        <v>763</v>
      </c>
    </row>
    <row r="97" spans="16:16" x14ac:dyDescent="0.2">
      <c r="P97" s="3" t="s">
        <v>764</v>
      </c>
    </row>
    <row r="98" spans="16:16" x14ac:dyDescent="0.2">
      <c r="P98" s="3" t="s">
        <v>765</v>
      </c>
    </row>
    <row r="99" spans="16:16" x14ac:dyDescent="0.2">
      <c r="P99" s="3" t="s">
        <v>766</v>
      </c>
    </row>
    <row r="100" spans="16:16" x14ac:dyDescent="0.2">
      <c r="P100" s="3" t="s">
        <v>767</v>
      </c>
    </row>
    <row r="101" spans="16:16" x14ac:dyDescent="0.2">
      <c r="P101" s="3" t="s">
        <v>768</v>
      </c>
    </row>
    <row r="102" spans="16:16" x14ac:dyDescent="0.2">
      <c r="P102" s="3" t="s">
        <v>769</v>
      </c>
    </row>
    <row r="103" spans="16:16" x14ac:dyDescent="0.2">
      <c r="P103" s="3" t="s">
        <v>770</v>
      </c>
    </row>
    <row r="104" spans="16:16" x14ac:dyDescent="0.2">
      <c r="P104" s="3" t="s">
        <v>771</v>
      </c>
    </row>
    <row r="105" spans="16:16" x14ac:dyDescent="0.2">
      <c r="P105" s="3" t="s">
        <v>772</v>
      </c>
    </row>
    <row r="106" spans="16:16" x14ac:dyDescent="0.2">
      <c r="P106" s="3" t="s">
        <v>773</v>
      </c>
    </row>
    <row r="107" spans="16:16" x14ac:dyDescent="0.2">
      <c r="P107" s="3" t="s">
        <v>774</v>
      </c>
    </row>
    <row r="108" spans="16:16" x14ac:dyDescent="0.2">
      <c r="P108" s="3" t="s">
        <v>775</v>
      </c>
    </row>
    <row r="109" spans="16:16" x14ac:dyDescent="0.2">
      <c r="P109" s="3" t="s">
        <v>776</v>
      </c>
    </row>
    <row r="110" spans="16:16" x14ac:dyDescent="0.2">
      <c r="P110" s="3" t="s">
        <v>777</v>
      </c>
    </row>
    <row r="111" spans="16:16" x14ac:dyDescent="0.2">
      <c r="P111" s="3" t="s">
        <v>778</v>
      </c>
    </row>
    <row r="112" spans="16:16" x14ac:dyDescent="0.2">
      <c r="P112" s="3" t="s">
        <v>779</v>
      </c>
    </row>
    <row r="113" spans="16:16" x14ac:dyDescent="0.2">
      <c r="P113" s="3" t="s">
        <v>780</v>
      </c>
    </row>
    <row r="114" spans="16:16" x14ac:dyDescent="0.2">
      <c r="P114" s="3" t="s">
        <v>781</v>
      </c>
    </row>
    <row r="115" spans="16:16" x14ac:dyDescent="0.2">
      <c r="P115" s="3" t="s">
        <v>782</v>
      </c>
    </row>
    <row r="116" spans="16:16" x14ac:dyDescent="0.2">
      <c r="P116" s="3" t="s">
        <v>783</v>
      </c>
    </row>
    <row r="117" spans="16:16" x14ac:dyDescent="0.2">
      <c r="P117" s="3" t="s">
        <v>784</v>
      </c>
    </row>
    <row r="118" spans="16:16" x14ac:dyDescent="0.2">
      <c r="P118" s="3" t="s">
        <v>785</v>
      </c>
    </row>
    <row r="119" spans="16:16" x14ac:dyDescent="0.2">
      <c r="P119" s="3" t="s">
        <v>786</v>
      </c>
    </row>
    <row r="120" spans="16:16" x14ac:dyDescent="0.2">
      <c r="P120" s="3" t="s">
        <v>787</v>
      </c>
    </row>
    <row r="121" spans="16:16" x14ac:dyDescent="0.2">
      <c r="P121" s="3" t="s">
        <v>788</v>
      </c>
    </row>
    <row r="122" spans="16:16" x14ac:dyDescent="0.2">
      <c r="P122" s="3" t="s">
        <v>789</v>
      </c>
    </row>
    <row r="123" spans="16:16" x14ac:dyDescent="0.2">
      <c r="P123" s="3" t="s">
        <v>790</v>
      </c>
    </row>
    <row r="124" spans="16:16" x14ac:dyDescent="0.2">
      <c r="P124" s="3" t="s">
        <v>791</v>
      </c>
    </row>
    <row r="125" spans="16:16" x14ac:dyDescent="0.2">
      <c r="P125" s="3" t="s">
        <v>792</v>
      </c>
    </row>
    <row r="126" spans="16:16" x14ac:dyDescent="0.2">
      <c r="P126" s="3" t="s">
        <v>793</v>
      </c>
    </row>
    <row r="127" spans="16:16" x14ac:dyDescent="0.2">
      <c r="P127" s="3" t="s">
        <v>794</v>
      </c>
    </row>
    <row r="128" spans="16:16" x14ac:dyDescent="0.2">
      <c r="P128" s="3" t="s">
        <v>795</v>
      </c>
    </row>
    <row r="129" spans="16:16" x14ac:dyDescent="0.2">
      <c r="P129" s="3" t="s">
        <v>796</v>
      </c>
    </row>
    <row r="130" spans="16:16" x14ac:dyDescent="0.2">
      <c r="P130" s="3" t="s">
        <v>797</v>
      </c>
    </row>
    <row r="131" spans="16:16" x14ac:dyDescent="0.2">
      <c r="P131" s="3" t="s">
        <v>798</v>
      </c>
    </row>
    <row r="132" spans="16:16" x14ac:dyDescent="0.2">
      <c r="P132" s="3" t="s">
        <v>799</v>
      </c>
    </row>
    <row r="133" spans="16:16" x14ac:dyDescent="0.2">
      <c r="P133" s="3" t="s">
        <v>800</v>
      </c>
    </row>
    <row r="134" spans="16:16" x14ac:dyDescent="0.2">
      <c r="P134" s="3" t="s">
        <v>801</v>
      </c>
    </row>
    <row r="135" spans="16:16" x14ac:dyDescent="0.2">
      <c r="P135" s="3" t="s">
        <v>802</v>
      </c>
    </row>
    <row r="136" spans="16:16" x14ac:dyDescent="0.2">
      <c r="P136" s="3" t="s">
        <v>803</v>
      </c>
    </row>
    <row r="137" spans="16:16" x14ac:dyDescent="0.2">
      <c r="P137" s="3" t="s">
        <v>804</v>
      </c>
    </row>
    <row r="138" spans="16:16" x14ac:dyDescent="0.2">
      <c r="P138" s="3" t="s">
        <v>805</v>
      </c>
    </row>
    <row r="139" spans="16:16" x14ac:dyDescent="0.2">
      <c r="P139" s="3" t="s">
        <v>806</v>
      </c>
    </row>
    <row r="140" spans="16:16" x14ac:dyDescent="0.2">
      <c r="P140" s="3" t="s">
        <v>807</v>
      </c>
    </row>
    <row r="141" spans="16:16" x14ac:dyDescent="0.2">
      <c r="P141" s="3" t="s">
        <v>808</v>
      </c>
    </row>
    <row r="142" spans="16:16" x14ac:dyDescent="0.2">
      <c r="P142" s="3" t="s">
        <v>809</v>
      </c>
    </row>
    <row r="143" spans="16:16" x14ac:dyDescent="0.2">
      <c r="P143" s="3" t="s">
        <v>810</v>
      </c>
    </row>
    <row r="144" spans="16:16" x14ac:dyDescent="0.2">
      <c r="P144" s="3" t="s">
        <v>811</v>
      </c>
    </row>
    <row r="145" spans="16:16" x14ac:dyDescent="0.2">
      <c r="P145" s="3" t="s">
        <v>812</v>
      </c>
    </row>
    <row r="146" spans="16:16" x14ac:dyDescent="0.2">
      <c r="P146" s="3" t="s">
        <v>813</v>
      </c>
    </row>
    <row r="147" spans="16:16" x14ac:dyDescent="0.2">
      <c r="P147" s="3" t="s">
        <v>814</v>
      </c>
    </row>
    <row r="148" spans="16:16" x14ac:dyDescent="0.2">
      <c r="P148" s="3" t="s">
        <v>815</v>
      </c>
    </row>
    <row r="149" spans="16:16" x14ac:dyDescent="0.2">
      <c r="P149" s="3" t="s">
        <v>816</v>
      </c>
    </row>
    <row r="150" spans="16:16" x14ac:dyDescent="0.2">
      <c r="P150" s="3" t="s">
        <v>817</v>
      </c>
    </row>
    <row r="151" spans="16:16" x14ac:dyDescent="0.2">
      <c r="P151" s="3" t="s">
        <v>818</v>
      </c>
    </row>
    <row r="152" spans="16:16" x14ac:dyDescent="0.2">
      <c r="P152" s="3" t="s">
        <v>819</v>
      </c>
    </row>
    <row r="153" spans="16:16" x14ac:dyDescent="0.2">
      <c r="P153" s="3" t="s">
        <v>820</v>
      </c>
    </row>
    <row r="154" spans="16:16" x14ac:dyDescent="0.2">
      <c r="P154" s="3" t="s">
        <v>821</v>
      </c>
    </row>
    <row r="155" spans="16:16" x14ac:dyDescent="0.2">
      <c r="P155" s="3" t="s">
        <v>822</v>
      </c>
    </row>
    <row r="156" spans="16:16" x14ac:dyDescent="0.2">
      <c r="P156" s="3" t="s">
        <v>823</v>
      </c>
    </row>
    <row r="157" spans="16:16" x14ac:dyDescent="0.2">
      <c r="P157" s="3" t="s">
        <v>824</v>
      </c>
    </row>
    <row r="158" spans="16:16" x14ac:dyDescent="0.2">
      <c r="P158" s="3" t="s">
        <v>825</v>
      </c>
    </row>
    <row r="159" spans="16:16" x14ac:dyDescent="0.2">
      <c r="P159" s="3" t="s">
        <v>826</v>
      </c>
    </row>
    <row r="160" spans="16:16" x14ac:dyDescent="0.2">
      <c r="P160" s="3" t="s">
        <v>827</v>
      </c>
    </row>
    <row r="161" spans="16:16" x14ac:dyDescent="0.2">
      <c r="P161" s="3" t="s">
        <v>828</v>
      </c>
    </row>
    <row r="162" spans="16:16" x14ac:dyDescent="0.2">
      <c r="P162" s="3" t="s">
        <v>829</v>
      </c>
    </row>
    <row r="163" spans="16:16" x14ac:dyDescent="0.2">
      <c r="P163" s="3" t="s">
        <v>830</v>
      </c>
    </row>
    <row r="164" spans="16:16" x14ac:dyDescent="0.2">
      <c r="P164" s="3" t="s">
        <v>831</v>
      </c>
    </row>
    <row r="165" spans="16:16" x14ac:dyDescent="0.2">
      <c r="P165" s="3" t="s">
        <v>832</v>
      </c>
    </row>
    <row r="166" spans="16:16" x14ac:dyDescent="0.2">
      <c r="P166" s="3" t="s">
        <v>833</v>
      </c>
    </row>
    <row r="167" spans="16:16" x14ac:dyDescent="0.2">
      <c r="P167" s="3" t="s">
        <v>834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669BB-9B8B-45C7-BA3D-5DFA3347CA9B}">
  <sheetPr>
    <tabColor theme="0" tint="-0.14999847407452621"/>
  </sheetPr>
  <dimension ref="A1:M63"/>
  <sheetViews>
    <sheetView zoomScaleNormal="100" workbookViewId="0">
      <selection activeCell="M29" sqref="M29"/>
    </sheetView>
  </sheetViews>
  <sheetFormatPr defaultColWidth="8.5" defaultRowHeight="15" x14ac:dyDescent="0.25"/>
  <cols>
    <col min="1" max="1" width="17" style="118" customWidth="1"/>
    <col min="2" max="2" width="46.5" style="118" customWidth="1"/>
    <col min="3" max="3" width="19.5" style="118" customWidth="1"/>
    <col min="4" max="6" width="13.375" style="118" customWidth="1"/>
    <col min="7" max="7" width="14" style="118" customWidth="1"/>
    <col min="8" max="11" width="13.375" style="118" customWidth="1"/>
    <col min="12" max="12" width="2" style="118" customWidth="1"/>
    <col min="13" max="13" width="6.875" style="119" customWidth="1"/>
    <col min="14" max="16384" width="8.5" style="118"/>
  </cols>
  <sheetData>
    <row r="1" spans="1:13" s="116" customFormat="1" ht="11.25" x14ac:dyDescent="0.2">
      <c r="A1" s="116" t="s">
        <v>607</v>
      </c>
    </row>
    <row r="2" spans="1:13" ht="21" x14ac:dyDescent="0.35">
      <c r="A2" s="117" t="s">
        <v>608</v>
      </c>
      <c r="B2" s="117"/>
      <c r="C2" s="117"/>
      <c r="D2" s="117"/>
      <c r="E2" s="117"/>
      <c r="F2" s="117"/>
    </row>
    <row r="3" spans="1:13" x14ac:dyDescent="0.25">
      <c r="A3" s="120"/>
    </row>
    <row r="4" spans="1:13" s="121" customFormat="1" ht="7.5" thickBot="1" x14ac:dyDescent="0.2">
      <c r="M4" s="122"/>
    </row>
    <row r="5" spans="1:13" ht="15.75" thickTop="1" x14ac:dyDescent="0.25">
      <c r="A5" s="123" t="s">
        <v>609</v>
      </c>
      <c r="B5" s="124" t="s">
        <v>610</v>
      </c>
      <c r="C5" s="125" t="s">
        <v>611</v>
      </c>
      <c r="D5" s="126">
        <v>45453</v>
      </c>
      <c r="E5" s="125" t="s">
        <v>612</v>
      </c>
      <c r="F5" s="127" t="s">
        <v>613</v>
      </c>
    </row>
    <row r="6" spans="1:13" ht="15.75" thickBot="1" x14ac:dyDescent="0.3">
      <c r="A6" s="128" t="s">
        <v>614</v>
      </c>
      <c r="B6" s="129" t="s">
        <v>615</v>
      </c>
      <c r="C6" s="130" t="s">
        <v>616</v>
      </c>
      <c r="D6" s="131">
        <v>1.1000000000000001</v>
      </c>
      <c r="E6" s="130" t="s">
        <v>617</v>
      </c>
      <c r="F6" s="132">
        <v>2023</v>
      </c>
    </row>
    <row r="7" spans="1:13" ht="16.5" thickTop="1" thickBot="1" x14ac:dyDescent="0.3">
      <c r="A7" s="133"/>
      <c r="B7" s="134"/>
      <c r="C7" s="135"/>
      <c r="D7" s="136"/>
      <c r="E7" s="135"/>
      <c r="F7" s="137"/>
    </row>
    <row r="8" spans="1:13" ht="16.5" thickTop="1" thickBot="1" x14ac:dyDescent="0.3">
      <c r="A8" s="326" t="s">
        <v>618</v>
      </c>
      <c r="B8" s="327"/>
      <c r="C8" s="327"/>
      <c r="D8" s="327"/>
      <c r="E8" s="327"/>
      <c r="F8" s="327"/>
      <c r="G8" s="327"/>
      <c r="H8" s="327"/>
      <c r="I8" s="327"/>
      <c r="J8" s="327"/>
      <c r="K8" s="327"/>
      <c r="L8" s="327"/>
      <c r="M8" s="328"/>
    </row>
    <row r="9" spans="1:13" ht="15.75" thickTop="1" x14ac:dyDescent="0.25"/>
    <row r="10" spans="1:13" x14ac:dyDescent="0.25">
      <c r="A10" s="138" t="s">
        <v>619</v>
      </c>
    </row>
    <row r="12" spans="1:13" ht="15.75" thickBot="1" x14ac:dyDescent="0.3">
      <c r="D12" s="139"/>
      <c r="E12" s="139"/>
      <c r="F12" s="139"/>
      <c r="G12" s="140"/>
      <c r="H12" s="139"/>
      <c r="I12" s="139"/>
      <c r="J12" s="139"/>
      <c r="K12" s="139"/>
    </row>
    <row r="13" spans="1:13" ht="30.75" thickTop="1" x14ac:dyDescent="0.25">
      <c r="B13" s="329"/>
      <c r="C13" s="141" t="s">
        <v>620</v>
      </c>
      <c r="D13" s="141" t="s">
        <v>621</v>
      </c>
      <c r="E13" s="142" t="s">
        <v>622</v>
      </c>
      <c r="F13" s="141" t="s">
        <v>623</v>
      </c>
      <c r="G13" s="141" t="s">
        <v>624</v>
      </c>
      <c r="H13" s="141" t="s">
        <v>621</v>
      </c>
      <c r="I13" s="141" t="s">
        <v>622</v>
      </c>
      <c r="J13" s="141" t="s">
        <v>621</v>
      </c>
      <c r="K13" s="141" t="s">
        <v>622</v>
      </c>
    </row>
    <row r="14" spans="1:13" ht="18" thickBot="1" x14ac:dyDescent="0.3">
      <c r="B14" s="329"/>
      <c r="C14" s="143"/>
      <c r="D14" s="144" t="s">
        <v>625</v>
      </c>
      <c r="E14" s="145" t="s">
        <v>625</v>
      </c>
      <c r="F14" s="146" t="s">
        <v>626</v>
      </c>
      <c r="G14" s="146" t="s">
        <v>627</v>
      </c>
      <c r="H14" s="144" t="s">
        <v>628</v>
      </c>
      <c r="I14" s="144" t="s">
        <v>628</v>
      </c>
      <c r="J14" s="144" t="s">
        <v>629</v>
      </c>
      <c r="K14" s="144" t="s">
        <v>629</v>
      </c>
      <c r="M14" s="147"/>
    </row>
    <row r="15" spans="1:13" ht="16.5" customHeight="1" thickTop="1" thickBot="1" x14ac:dyDescent="0.3">
      <c r="A15" s="324" t="s">
        <v>630</v>
      </c>
      <c r="B15" s="141" t="s">
        <v>631</v>
      </c>
      <c r="C15" s="148">
        <v>2023</v>
      </c>
      <c r="D15" s="149">
        <v>44.481000000000002</v>
      </c>
      <c r="E15" s="149">
        <v>46.822000000000003</v>
      </c>
      <c r="F15" s="149">
        <v>755.28700000000003</v>
      </c>
      <c r="G15" s="149">
        <v>1324</v>
      </c>
      <c r="H15" s="149">
        <v>12.356</v>
      </c>
      <c r="I15" s="149">
        <v>13.006</v>
      </c>
      <c r="J15" s="149">
        <v>9.3320000000000007</v>
      </c>
      <c r="K15" s="149">
        <v>9.8230000000000004</v>
      </c>
    </row>
    <row r="16" spans="1:13" ht="16.5" thickTop="1" thickBot="1" x14ac:dyDescent="0.3">
      <c r="A16" s="330"/>
      <c r="B16" s="141" t="s">
        <v>632</v>
      </c>
      <c r="C16" s="150">
        <v>2023</v>
      </c>
      <c r="D16" s="151">
        <v>43.926000000000002</v>
      </c>
      <c r="E16" s="151">
        <v>46.238</v>
      </c>
      <c r="F16" s="151">
        <v>798.08500000000004</v>
      </c>
      <c r="G16" s="151">
        <v>1253</v>
      </c>
      <c r="H16" s="151">
        <v>12.202</v>
      </c>
      <c r="I16" s="151">
        <v>12.843999999999999</v>
      </c>
      <c r="J16" s="151">
        <v>9.7379999999999995</v>
      </c>
      <c r="K16" s="151">
        <v>10.25</v>
      </c>
    </row>
    <row r="17" spans="1:13" ht="16.5" thickTop="1" thickBot="1" x14ac:dyDescent="0.3">
      <c r="A17" s="330"/>
      <c r="B17" s="141" t="s">
        <v>633</v>
      </c>
      <c r="C17" s="150">
        <v>2023</v>
      </c>
      <c r="D17" s="151">
        <v>43.862000000000002</v>
      </c>
      <c r="E17" s="151">
        <v>46.17</v>
      </c>
      <c r="F17" s="151">
        <v>803.21299999999997</v>
      </c>
      <c r="G17" s="151">
        <v>1245</v>
      </c>
      <c r="H17" s="151">
        <v>12.183999999999999</v>
      </c>
      <c r="I17" s="151">
        <v>12.824999999999999</v>
      </c>
      <c r="J17" s="151">
        <v>9.7859999999999996</v>
      </c>
      <c r="K17" s="151">
        <v>10.301</v>
      </c>
    </row>
    <row r="18" spans="1:13" ht="16.5" thickTop="1" thickBot="1" x14ac:dyDescent="0.3">
      <c r="A18" s="330"/>
      <c r="B18" s="141" t="s">
        <v>601</v>
      </c>
      <c r="C18" s="150">
        <v>2023</v>
      </c>
      <c r="D18" s="151">
        <v>45.3</v>
      </c>
      <c r="E18" s="151">
        <v>49.1</v>
      </c>
      <c r="F18" s="151">
        <v>574.053</v>
      </c>
      <c r="G18" s="151">
        <v>1742</v>
      </c>
      <c r="H18" s="151">
        <v>12.583</v>
      </c>
      <c r="I18" s="151">
        <v>13.638999999999999</v>
      </c>
      <c r="J18" s="151">
        <v>7.2229999999999999</v>
      </c>
      <c r="K18" s="151">
        <v>7.8289999999999997</v>
      </c>
    </row>
    <row r="19" spans="1:13" ht="16.5" thickTop="1" thickBot="1" x14ac:dyDescent="0.3">
      <c r="A19" s="330"/>
      <c r="B19" s="141" t="s">
        <v>634</v>
      </c>
      <c r="C19" s="150">
        <v>2023</v>
      </c>
      <c r="D19" s="151">
        <v>28.613</v>
      </c>
      <c r="E19" s="151">
        <v>30.119</v>
      </c>
      <c r="F19" s="151">
        <v>850</v>
      </c>
      <c r="G19" s="151">
        <v>1176.471</v>
      </c>
      <c r="H19" s="151">
        <v>7.9480000000000004</v>
      </c>
      <c r="I19" s="151">
        <v>8.3659999999999997</v>
      </c>
      <c r="J19" s="151">
        <v>6.7560000000000002</v>
      </c>
      <c r="K19" s="151">
        <v>7.1109999999999998</v>
      </c>
    </row>
    <row r="20" spans="1:13" ht="18.75" thickTop="1" thickBot="1" x14ac:dyDescent="0.3">
      <c r="A20" s="330"/>
      <c r="B20" s="141" t="s">
        <v>635</v>
      </c>
      <c r="C20" s="150">
        <v>2023</v>
      </c>
      <c r="D20" s="151">
        <v>23.698</v>
      </c>
      <c r="E20" s="151">
        <v>24.946000000000002</v>
      </c>
      <c r="F20" s="152"/>
      <c r="G20" s="152"/>
      <c r="H20" s="151">
        <v>6.5830000000000002</v>
      </c>
      <c r="I20" s="151">
        <v>6.9290000000000003</v>
      </c>
      <c r="J20" s="152"/>
      <c r="K20" s="153"/>
      <c r="M20" s="154"/>
    </row>
    <row r="21" spans="1:13" ht="18.75" thickTop="1" thickBot="1" x14ac:dyDescent="0.3">
      <c r="A21" s="330"/>
      <c r="B21" s="141" t="s">
        <v>636</v>
      </c>
      <c r="C21" s="150">
        <v>2023</v>
      </c>
      <c r="D21" s="151">
        <v>23.661000000000001</v>
      </c>
      <c r="E21" s="151">
        <v>24.907</v>
      </c>
      <c r="F21" s="152"/>
      <c r="G21" s="152"/>
      <c r="H21" s="151">
        <v>6.5730000000000004</v>
      </c>
      <c r="I21" s="151">
        <v>6.9189999999999996</v>
      </c>
      <c r="J21" s="152"/>
      <c r="K21" s="153"/>
      <c r="M21" s="154"/>
    </row>
    <row r="22" spans="1:13" ht="16.5" thickTop="1" thickBot="1" x14ac:dyDescent="0.3">
      <c r="A22" s="330"/>
      <c r="B22" s="141" t="s">
        <v>637</v>
      </c>
      <c r="C22" s="150">
        <v>2023</v>
      </c>
      <c r="D22" s="151">
        <v>25.405000000000001</v>
      </c>
      <c r="E22" s="151">
        <v>26.742000000000001</v>
      </c>
      <c r="F22" s="152"/>
      <c r="G22" s="152"/>
      <c r="H22" s="151">
        <v>7.0570000000000004</v>
      </c>
      <c r="I22" s="151">
        <v>7.4279999999999999</v>
      </c>
      <c r="J22" s="152"/>
      <c r="K22" s="153"/>
    </row>
    <row r="23" spans="1:13" ht="16.5" thickTop="1" thickBot="1" x14ac:dyDescent="0.3">
      <c r="A23" s="330"/>
      <c r="B23" s="141" t="s">
        <v>638</v>
      </c>
      <c r="C23" s="150">
        <v>2023</v>
      </c>
      <c r="D23" s="151">
        <v>30.24</v>
      </c>
      <c r="E23" s="151">
        <v>31.832000000000001</v>
      </c>
      <c r="F23" s="152"/>
      <c r="G23" s="152"/>
      <c r="H23" s="151">
        <v>8.4</v>
      </c>
      <c r="I23" s="151">
        <v>8.8420000000000005</v>
      </c>
      <c r="J23" s="152"/>
      <c r="K23" s="153"/>
    </row>
    <row r="24" spans="1:13" ht="16.5" thickTop="1" thickBot="1" x14ac:dyDescent="0.3">
      <c r="A24" s="330"/>
      <c r="B24" s="141" t="s">
        <v>577</v>
      </c>
      <c r="C24" s="150">
        <v>2023</v>
      </c>
      <c r="D24" s="151">
        <v>43.037999999999997</v>
      </c>
      <c r="E24" s="151">
        <v>45.784999999999997</v>
      </c>
      <c r="F24" s="151">
        <v>829.87599999999998</v>
      </c>
      <c r="G24" s="151">
        <v>1205</v>
      </c>
      <c r="H24" s="151">
        <v>11.955</v>
      </c>
      <c r="I24" s="151">
        <v>12.718</v>
      </c>
      <c r="J24" s="151">
        <v>9.9209999999999994</v>
      </c>
      <c r="K24" s="151">
        <v>10.554</v>
      </c>
    </row>
    <row r="25" spans="1:13" ht="16.5" thickTop="1" thickBot="1" x14ac:dyDescent="0.3">
      <c r="A25" s="330"/>
      <c r="B25" s="141" t="s">
        <v>639</v>
      </c>
      <c r="C25" s="150">
        <v>2023</v>
      </c>
      <c r="D25" s="151">
        <v>42.73</v>
      </c>
      <c r="E25" s="151">
        <v>45.411999999999999</v>
      </c>
      <c r="F25" s="151">
        <v>832.83600000000001</v>
      </c>
      <c r="G25" s="151">
        <v>1200.7159999999999</v>
      </c>
      <c r="H25" s="151">
        <v>11.87</v>
      </c>
      <c r="I25" s="151">
        <v>12.614000000000001</v>
      </c>
      <c r="J25" s="151">
        <v>9.8849999999999998</v>
      </c>
      <c r="K25" s="151">
        <v>10.506</v>
      </c>
    </row>
    <row r="26" spans="1:13" ht="16.5" thickTop="1" thickBot="1" x14ac:dyDescent="0.3">
      <c r="A26" s="330"/>
      <c r="B26" s="141" t="s">
        <v>640</v>
      </c>
      <c r="C26" s="150">
        <v>2023</v>
      </c>
      <c r="D26" s="151">
        <v>40.911000000000001</v>
      </c>
      <c r="E26" s="151">
        <v>43.521999999999998</v>
      </c>
      <c r="F26" s="151">
        <v>972.76300000000003</v>
      </c>
      <c r="G26" s="151">
        <v>1028</v>
      </c>
      <c r="H26" s="151">
        <v>11.364000000000001</v>
      </c>
      <c r="I26" s="151">
        <v>12.09</v>
      </c>
      <c r="J26" s="151">
        <v>11.055</v>
      </c>
      <c r="K26" s="151">
        <v>11.76</v>
      </c>
    </row>
    <row r="27" spans="1:13" ht="16.5" thickTop="1" thickBot="1" x14ac:dyDescent="0.3">
      <c r="A27" s="330"/>
      <c r="B27" s="141" t="s">
        <v>641</v>
      </c>
      <c r="C27" s="150">
        <v>2023</v>
      </c>
      <c r="D27" s="151">
        <v>42.569000000000003</v>
      </c>
      <c r="E27" s="151">
        <v>45.286000000000001</v>
      </c>
      <c r="F27" s="151">
        <v>842.46</v>
      </c>
      <c r="G27" s="151">
        <v>1187</v>
      </c>
      <c r="H27" s="151">
        <v>11.824999999999999</v>
      </c>
      <c r="I27" s="151">
        <v>12.579000000000001</v>
      </c>
      <c r="J27" s="151">
        <v>9.9619999999999997</v>
      </c>
      <c r="K27" s="151">
        <v>10.598000000000001</v>
      </c>
    </row>
    <row r="28" spans="1:13" ht="16.5" thickTop="1" thickBot="1" x14ac:dyDescent="0.3">
      <c r="A28" s="330"/>
      <c r="B28" s="141" t="s">
        <v>585</v>
      </c>
      <c r="C28" s="150">
        <v>2023</v>
      </c>
      <c r="D28" s="151">
        <v>40.911000000000001</v>
      </c>
      <c r="E28" s="151">
        <v>43.521999999999998</v>
      </c>
      <c r="F28" s="151">
        <v>837.52099999999996</v>
      </c>
      <c r="G28" s="151">
        <v>1194</v>
      </c>
      <c r="H28" s="151">
        <v>11.364000000000001</v>
      </c>
      <c r="I28" s="151">
        <v>12.09</v>
      </c>
      <c r="J28" s="151">
        <v>9.5180000000000007</v>
      </c>
      <c r="K28" s="151">
        <v>10.125</v>
      </c>
    </row>
    <row r="29" spans="1:13" ht="16.5" thickTop="1" thickBot="1" x14ac:dyDescent="0.3">
      <c r="A29" s="330"/>
      <c r="B29" s="141" t="s">
        <v>604</v>
      </c>
      <c r="C29" s="150">
        <v>2023</v>
      </c>
      <c r="D29" s="151">
        <v>45.956000000000003</v>
      </c>
      <c r="E29" s="151">
        <v>49.345999999999997</v>
      </c>
      <c r="F29" s="151">
        <v>531.09799999999996</v>
      </c>
      <c r="G29" s="151">
        <v>1882.893</v>
      </c>
      <c r="H29" s="151">
        <v>12.765000000000001</v>
      </c>
      <c r="I29" s="151">
        <v>13.707000000000001</v>
      </c>
      <c r="J29" s="151">
        <v>6.78</v>
      </c>
      <c r="K29" s="151">
        <v>7.28</v>
      </c>
    </row>
    <row r="30" spans="1:13" ht="16.5" thickTop="1" thickBot="1" x14ac:dyDescent="0.3">
      <c r="A30" s="330"/>
      <c r="B30" s="141" t="s">
        <v>588</v>
      </c>
      <c r="C30" s="150">
        <v>2023</v>
      </c>
      <c r="D30" s="151">
        <v>45.418999999999997</v>
      </c>
      <c r="E30" s="151">
        <v>47.81</v>
      </c>
      <c r="F30" s="151">
        <v>677.048</v>
      </c>
      <c r="G30" s="151">
        <v>1477</v>
      </c>
      <c r="H30" s="151">
        <v>12.617000000000001</v>
      </c>
      <c r="I30" s="151">
        <v>13.281000000000001</v>
      </c>
      <c r="J30" s="151">
        <v>8.5419999999999998</v>
      </c>
      <c r="K30" s="151">
        <v>8.9920000000000009</v>
      </c>
    </row>
    <row r="31" spans="1:13" ht="16.5" thickTop="1" thickBot="1" x14ac:dyDescent="0.3">
      <c r="A31" s="330"/>
      <c r="B31" s="141" t="s">
        <v>642</v>
      </c>
      <c r="C31" s="150">
        <v>2023</v>
      </c>
      <c r="D31" s="151">
        <v>45.521999999999998</v>
      </c>
      <c r="E31" s="151">
        <v>50.433</v>
      </c>
      <c r="F31" s="151">
        <v>0.79500000000000004</v>
      </c>
      <c r="G31" s="151">
        <v>1257160.2720000001</v>
      </c>
      <c r="H31" s="151">
        <v>12.645</v>
      </c>
      <c r="I31" s="151">
        <v>14.009</v>
      </c>
      <c r="J31" s="151">
        <v>0.01</v>
      </c>
      <c r="K31" s="151">
        <v>1.0999999999999999E-2</v>
      </c>
    </row>
    <row r="32" spans="1:13" ht="16.5" thickTop="1" thickBot="1" x14ac:dyDescent="0.3">
      <c r="A32" s="330"/>
      <c r="B32" s="141" t="s">
        <v>643</v>
      </c>
      <c r="C32" s="150">
        <v>2023</v>
      </c>
      <c r="D32" s="151">
        <v>45.521999999999998</v>
      </c>
      <c r="E32" s="151">
        <v>50.433</v>
      </c>
      <c r="F32" s="151">
        <v>0.79500000000000004</v>
      </c>
      <c r="G32" s="151">
        <v>1257160.2720000001</v>
      </c>
      <c r="H32" s="151">
        <v>12.645</v>
      </c>
      <c r="I32" s="151">
        <v>14.009</v>
      </c>
      <c r="J32" s="151">
        <v>0.01</v>
      </c>
      <c r="K32" s="151">
        <v>1.0999999999999999E-2</v>
      </c>
    </row>
    <row r="33" spans="1:11" ht="16.5" thickTop="1" thickBot="1" x14ac:dyDescent="0.3">
      <c r="A33" s="330"/>
      <c r="B33" s="155" t="s">
        <v>605</v>
      </c>
      <c r="C33" s="150">
        <v>2023</v>
      </c>
      <c r="D33" s="151">
        <v>46.601999999999997</v>
      </c>
      <c r="E33" s="151">
        <v>50.654000000000003</v>
      </c>
      <c r="F33" s="151">
        <v>366.3</v>
      </c>
      <c r="G33" s="151">
        <v>2730</v>
      </c>
      <c r="H33" s="151">
        <v>12.945</v>
      </c>
      <c r="I33" s="151">
        <v>14.071</v>
      </c>
      <c r="J33" s="151">
        <v>4.742</v>
      </c>
      <c r="K33" s="151">
        <v>5.1539999999999999</v>
      </c>
    </row>
    <row r="34" spans="1:11" ht="16.5" thickTop="1" thickBot="1" x14ac:dyDescent="0.3">
      <c r="A34" s="330"/>
      <c r="B34" s="155" t="s">
        <v>644</v>
      </c>
      <c r="C34" s="150">
        <v>2023</v>
      </c>
      <c r="D34" s="151">
        <v>33.972000000000001</v>
      </c>
      <c r="E34" s="151">
        <v>35.76</v>
      </c>
      <c r="F34" s="152"/>
      <c r="G34" s="152"/>
      <c r="H34" s="151">
        <v>9.4369999999999994</v>
      </c>
      <c r="I34" s="151">
        <v>9.9329999999999998</v>
      </c>
      <c r="J34" s="153"/>
      <c r="K34" s="153"/>
    </row>
    <row r="35" spans="1:11" ht="16.5" thickTop="1" thickBot="1" x14ac:dyDescent="0.3">
      <c r="A35" s="330"/>
      <c r="B35" s="155" t="s">
        <v>593</v>
      </c>
      <c r="C35" s="150">
        <v>2023</v>
      </c>
      <c r="D35" s="151">
        <v>44.627000000000002</v>
      </c>
      <c r="E35" s="151">
        <v>46.975999999999999</v>
      </c>
      <c r="F35" s="151">
        <v>743.49400000000003</v>
      </c>
      <c r="G35" s="151">
        <v>1345</v>
      </c>
      <c r="H35" s="151">
        <v>12.396000000000001</v>
      </c>
      <c r="I35" s="151">
        <v>13.048999999999999</v>
      </c>
      <c r="J35" s="151">
        <v>9.2170000000000005</v>
      </c>
      <c r="K35" s="151">
        <v>9.702</v>
      </c>
    </row>
    <row r="36" spans="1:11" ht="16.5" thickTop="1" thickBot="1" x14ac:dyDescent="0.3">
      <c r="A36" s="330"/>
      <c r="B36" s="156" t="s">
        <v>645</v>
      </c>
      <c r="C36" s="150">
        <v>2023</v>
      </c>
      <c r="D36" s="151">
        <v>43.183999999999997</v>
      </c>
      <c r="E36" s="151">
        <v>45.576999999999998</v>
      </c>
      <c r="F36" s="151">
        <v>747.34400000000005</v>
      </c>
      <c r="G36" s="151">
        <v>1338.0719999999999</v>
      </c>
      <c r="H36" s="151">
        <v>11.994999999999999</v>
      </c>
      <c r="I36" s="151">
        <v>12.66</v>
      </c>
      <c r="J36" s="151">
        <v>8.9649999999999999</v>
      </c>
      <c r="K36" s="151">
        <v>9.4619999999999997</v>
      </c>
    </row>
    <row r="37" spans="1:11" ht="16.5" thickTop="1" thickBot="1" x14ac:dyDescent="0.3">
      <c r="A37" s="330"/>
      <c r="B37" s="156" t="s">
        <v>606</v>
      </c>
      <c r="C37" s="150">
        <v>2023</v>
      </c>
      <c r="D37" s="151">
        <v>46.4</v>
      </c>
      <c r="E37" s="151">
        <v>50.4</v>
      </c>
      <c r="F37" s="151">
        <v>515.19799999999998</v>
      </c>
      <c r="G37" s="151">
        <v>1941</v>
      </c>
      <c r="H37" s="151">
        <v>12.888999999999999</v>
      </c>
      <c r="I37" s="151">
        <v>14</v>
      </c>
      <c r="J37" s="151">
        <v>6.64</v>
      </c>
      <c r="K37" s="151">
        <v>7.2130000000000001</v>
      </c>
    </row>
    <row r="38" spans="1:11" ht="16.5" thickTop="1" thickBot="1" x14ac:dyDescent="0.3">
      <c r="A38" s="325"/>
      <c r="B38" s="156" t="s">
        <v>598</v>
      </c>
      <c r="C38" s="157">
        <v>2023</v>
      </c>
      <c r="D38" s="158">
        <v>42.207999999999998</v>
      </c>
      <c r="E38" s="159">
        <v>45.2</v>
      </c>
      <c r="F38" s="160">
        <v>842.46</v>
      </c>
      <c r="G38" s="158">
        <v>1187</v>
      </c>
      <c r="H38" s="158">
        <v>11.724</v>
      </c>
      <c r="I38" s="159">
        <v>12.555999999999999</v>
      </c>
      <c r="J38" s="158">
        <v>9.8770000000000007</v>
      </c>
      <c r="K38" s="159">
        <v>10.577999999999999</v>
      </c>
    </row>
    <row r="39" spans="1:11" ht="16.5" thickTop="1" thickBot="1" x14ac:dyDescent="0.3">
      <c r="B39" s="133"/>
      <c r="C39" s="161"/>
      <c r="D39" s="162"/>
      <c r="E39" s="174"/>
      <c r="F39" s="174"/>
      <c r="G39" s="174"/>
      <c r="H39" s="162"/>
      <c r="I39" s="162"/>
    </row>
    <row r="40" spans="1:11" ht="30.75" thickTop="1" x14ac:dyDescent="0.25">
      <c r="B40" s="329"/>
      <c r="C40" s="141" t="s">
        <v>620</v>
      </c>
      <c r="D40" s="141" t="s">
        <v>621</v>
      </c>
      <c r="E40" s="141" t="s">
        <v>622</v>
      </c>
      <c r="F40" s="141" t="s">
        <v>623</v>
      </c>
      <c r="G40" s="141" t="s">
        <v>624</v>
      </c>
      <c r="H40" s="141" t="s">
        <v>621</v>
      </c>
      <c r="I40" s="141" t="s">
        <v>622</v>
      </c>
      <c r="J40" s="141" t="s">
        <v>621</v>
      </c>
      <c r="K40" s="141" t="s">
        <v>622</v>
      </c>
    </row>
    <row r="41" spans="1:11" ht="18" thickBot="1" x14ac:dyDescent="0.3">
      <c r="B41" s="329"/>
      <c r="C41" s="143"/>
      <c r="D41" s="143" t="s">
        <v>625</v>
      </c>
      <c r="E41" s="143" t="s">
        <v>625</v>
      </c>
      <c r="F41" s="143" t="s">
        <v>646</v>
      </c>
      <c r="G41" s="163" t="s">
        <v>627</v>
      </c>
      <c r="H41" s="144" t="s">
        <v>628</v>
      </c>
      <c r="I41" s="144" t="s">
        <v>628</v>
      </c>
      <c r="J41" s="144" t="s">
        <v>629</v>
      </c>
      <c r="K41" s="144" t="s">
        <v>629</v>
      </c>
    </row>
    <row r="42" spans="1:11" ht="16.5" customHeight="1" thickTop="1" thickBot="1" x14ac:dyDescent="0.3">
      <c r="A42" s="324" t="s">
        <v>647</v>
      </c>
      <c r="B42" s="156" t="s">
        <v>648</v>
      </c>
      <c r="C42" s="148">
        <v>2023</v>
      </c>
      <c r="D42" s="151">
        <v>37.200000000000003</v>
      </c>
      <c r="E42" s="151">
        <v>38.700000000000003</v>
      </c>
      <c r="F42" s="151">
        <v>890</v>
      </c>
      <c r="G42" s="164">
        <v>1123.596</v>
      </c>
      <c r="H42" s="151">
        <v>10.333</v>
      </c>
      <c r="I42" s="151">
        <v>10.75</v>
      </c>
      <c r="J42" s="149">
        <v>9.1969999999999992</v>
      </c>
      <c r="K42" s="149">
        <v>9.5679999999999996</v>
      </c>
    </row>
    <row r="43" spans="1:11" ht="16.5" thickTop="1" thickBot="1" x14ac:dyDescent="0.3">
      <c r="A43" s="330"/>
      <c r="B43" s="141" t="s">
        <v>649</v>
      </c>
      <c r="C43" s="150">
        <v>2023</v>
      </c>
      <c r="D43" s="151">
        <v>44</v>
      </c>
      <c r="E43" s="151">
        <v>45.832999999999998</v>
      </c>
      <c r="F43" s="151">
        <v>780</v>
      </c>
      <c r="G43" s="164">
        <v>1282.0509999999999</v>
      </c>
      <c r="H43" s="151">
        <v>12.222</v>
      </c>
      <c r="I43" s="151">
        <v>12.731</v>
      </c>
      <c r="J43" s="151">
        <v>9.5329999999999995</v>
      </c>
      <c r="K43" s="151">
        <v>9.9309999999999992</v>
      </c>
    </row>
    <row r="44" spans="1:11" ht="16.5" thickTop="1" thickBot="1" x14ac:dyDescent="0.3">
      <c r="A44" s="330"/>
      <c r="B44" s="141" t="s">
        <v>650</v>
      </c>
      <c r="C44" s="150">
        <v>2023</v>
      </c>
      <c r="D44" s="151">
        <v>26.8</v>
      </c>
      <c r="E44" s="151">
        <v>29.7</v>
      </c>
      <c r="F44" s="151">
        <v>794</v>
      </c>
      <c r="G44" s="164">
        <v>1259.4459999999999</v>
      </c>
      <c r="H44" s="151">
        <v>7.444</v>
      </c>
      <c r="I44" s="151">
        <v>8.25</v>
      </c>
      <c r="J44" s="151">
        <v>5.9109999999999996</v>
      </c>
      <c r="K44" s="151">
        <v>6.5510000000000002</v>
      </c>
    </row>
    <row r="45" spans="1:11" ht="16.5" thickTop="1" thickBot="1" x14ac:dyDescent="0.3">
      <c r="A45" s="330"/>
      <c r="B45" s="141" t="s">
        <v>651</v>
      </c>
      <c r="C45" s="150">
        <v>2023</v>
      </c>
      <c r="D45" s="151">
        <v>36.299999999999997</v>
      </c>
      <c r="E45" s="151">
        <v>39.628999999999998</v>
      </c>
      <c r="F45" s="151">
        <v>750</v>
      </c>
      <c r="G45" s="164">
        <v>1333.3330000000001</v>
      </c>
      <c r="H45" s="151">
        <v>10.083</v>
      </c>
      <c r="I45" s="151">
        <v>11.007999999999999</v>
      </c>
      <c r="J45" s="151">
        <v>7.5629999999999997</v>
      </c>
      <c r="K45" s="151">
        <v>8.2560000000000002</v>
      </c>
    </row>
    <row r="46" spans="1:11" ht="16.5" thickTop="1" thickBot="1" x14ac:dyDescent="0.3">
      <c r="A46" s="330"/>
      <c r="B46" s="141" t="s">
        <v>652</v>
      </c>
      <c r="C46" s="150">
        <v>2023</v>
      </c>
      <c r="D46" s="151">
        <v>20</v>
      </c>
      <c r="E46" s="151">
        <v>21.978000000000002</v>
      </c>
      <c r="F46" s="151">
        <v>1.1499999999999999</v>
      </c>
      <c r="G46" s="164">
        <v>869565.21699999995</v>
      </c>
      <c r="H46" s="151">
        <v>5.556</v>
      </c>
      <c r="I46" s="151">
        <v>6.1050000000000004</v>
      </c>
      <c r="J46" s="151">
        <v>6.0000000000000001E-3</v>
      </c>
      <c r="K46" s="151">
        <v>7.0000000000000001E-3</v>
      </c>
    </row>
    <row r="47" spans="1:11" ht="16.5" thickTop="1" thickBot="1" x14ac:dyDescent="0.3">
      <c r="A47" s="330"/>
      <c r="B47" s="141" t="s">
        <v>653</v>
      </c>
      <c r="C47" s="150">
        <v>2023</v>
      </c>
      <c r="D47" s="151">
        <v>49</v>
      </c>
      <c r="E47" s="151">
        <v>54.286999999999999</v>
      </c>
      <c r="F47" s="151">
        <v>0.72499999999999998</v>
      </c>
      <c r="G47" s="164">
        <v>1379355.673</v>
      </c>
      <c r="H47" s="151">
        <v>13.611000000000001</v>
      </c>
      <c r="I47" s="151">
        <v>15.08</v>
      </c>
      <c r="J47" s="151">
        <v>0.01</v>
      </c>
      <c r="K47" s="151">
        <v>1.0999999999999999E-2</v>
      </c>
    </row>
    <row r="48" spans="1:11" ht="16.5" thickTop="1" thickBot="1" x14ac:dyDescent="0.3">
      <c r="A48" s="330"/>
      <c r="B48" s="141" t="s">
        <v>602</v>
      </c>
      <c r="C48" s="150">
        <v>2023</v>
      </c>
      <c r="D48" s="151">
        <v>45.521999999999998</v>
      </c>
      <c r="E48" s="151">
        <v>50.433</v>
      </c>
      <c r="F48" s="151">
        <v>175</v>
      </c>
      <c r="G48" s="164">
        <v>5714.2860000000001</v>
      </c>
      <c r="H48" s="151">
        <v>12.645</v>
      </c>
      <c r="I48" s="151">
        <v>14.009</v>
      </c>
      <c r="J48" s="151">
        <v>2.2130000000000001</v>
      </c>
      <c r="K48" s="151">
        <v>2.452</v>
      </c>
    </row>
    <row r="49" spans="1:13" ht="16.5" thickTop="1" thickBot="1" x14ac:dyDescent="0.3">
      <c r="A49" s="330"/>
      <c r="B49" s="141" t="s">
        <v>654</v>
      </c>
      <c r="C49" s="150">
        <v>2023</v>
      </c>
      <c r="D49" s="151">
        <v>13.388</v>
      </c>
      <c r="E49" s="151">
        <v>15.75</v>
      </c>
      <c r="F49" s="151">
        <v>160</v>
      </c>
      <c r="G49" s="164">
        <v>6250</v>
      </c>
      <c r="H49" s="151">
        <v>3.7189999999999999</v>
      </c>
      <c r="I49" s="151">
        <v>4.375</v>
      </c>
      <c r="J49" s="153"/>
      <c r="K49" s="153"/>
    </row>
    <row r="50" spans="1:13" ht="16.5" thickTop="1" thickBot="1" x14ac:dyDescent="0.3">
      <c r="A50" s="330"/>
      <c r="B50" s="141" t="s">
        <v>655</v>
      </c>
      <c r="C50" s="150">
        <v>2023</v>
      </c>
      <c r="D50" s="151">
        <v>12.3</v>
      </c>
      <c r="E50" s="151">
        <v>13.516</v>
      </c>
      <c r="F50" s="151">
        <v>1.3</v>
      </c>
      <c r="G50" s="164">
        <v>769230.76899999997</v>
      </c>
      <c r="H50" s="151">
        <v>3.4169999999999998</v>
      </c>
      <c r="I50" s="151">
        <v>3.7549999999999999</v>
      </c>
      <c r="J50" s="151">
        <v>4.0000000000000001E-3</v>
      </c>
      <c r="K50" s="151">
        <v>5.0000000000000001E-3</v>
      </c>
    </row>
    <row r="51" spans="1:13" ht="16.5" thickTop="1" thickBot="1" x14ac:dyDescent="0.3">
      <c r="A51" s="330"/>
      <c r="B51" s="141" t="s">
        <v>603</v>
      </c>
      <c r="C51" s="150">
        <v>2023</v>
      </c>
      <c r="D51" s="151">
        <v>45.521999999999998</v>
      </c>
      <c r="E51" s="151">
        <v>50.433</v>
      </c>
      <c r="F51" s="151">
        <v>452.48899999999998</v>
      </c>
      <c r="G51" s="164">
        <v>2210</v>
      </c>
      <c r="H51" s="151">
        <v>12.645</v>
      </c>
      <c r="I51" s="151">
        <v>14.009</v>
      </c>
      <c r="J51" s="151">
        <v>5.7220000000000004</v>
      </c>
      <c r="K51" s="151">
        <v>6.3390000000000004</v>
      </c>
    </row>
    <row r="52" spans="1:13" ht="16.5" thickTop="1" thickBot="1" x14ac:dyDescent="0.3">
      <c r="A52" s="330"/>
      <c r="B52" s="141" t="s">
        <v>656</v>
      </c>
      <c r="C52" s="150">
        <v>2023</v>
      </c>
      <c r="D52" s="151">
        <v>13.6</v>
      </c>
      <c r="E52" s="151">
        <v>14.712999999999999</v>
      </c>
      <c r="F52" s="151">
        <v>253</v>
      </c>
      <c r="G52" s="164">
        <v>3952.569</v>
      </c>
      <c r="H52" s="151">
        <v>3.778</v>
      </c>
      <c r="I52" s="151">
        <v>4.0869999999999997</v>
      </c>
      <c r="J52" s="165"/>
      <c r="K52" s="153"/>
    </row>
    <row r="53" spans="1:13" ht="16.5" thickTop="1" thickBot="1" x14ac:dyDescent="0.3">
      <c r="A53" s="330"/>
      <c r="B53" s="141" t="s">
        <v>657</v>
      </c>
      <c r="C53" s="150">
        <v>2023</v>
      </c>
      <c r="D53" s="151">
        <v>14.71</v>
      </c>
      <c r="E53" s="151">
        <v>16.256</v>
      </c>
      <c r="F53" s="151">
        <v>425</v>
      </c>
      <c r="G53" s="164">
        <v>2352.9409999999998</v>
      </c>
      <c r="H53" s="151">
        <v>4.0860000000000003</v>
      </c>
      <c r="I53" s="151">
        <v>4.516</v>
      </c>
      <c r="J53" s="166"/>
      <c r="K53" s="167"/>
    </row>
    <row r="54" spans="1:13" ht="16.5" thickTop="1" thickBot="1" x14ac:dyDescent="0.3">
      <c r="A54" s="325"/>
      <c r="B54" s="156" t="s">
        <v>658</v>
      </c>
      <c r="C54" s="157">
        <v>2023</v>
      </c>
      <c r="D54" s="158">
        <v>17.28</v>
      </c>
      <c r="E54" s="158">
        <v>18.693999999999999</v>
      </c>
      <c r="F54" s="168">
        <v>650</v>
      </c>
      <c r="G54" s="160">
        <v>1538.462</v>
      </c>
      <c r="H54" s="158">
        <v>4.8</v>
      </c>
      <c r="I54" s="158">
        <v>5.1929999999999996</v>
      </c>
      <c r="J54" s="169"/>
      <c r="K54" s="169"/>
    </row>
    <row r="55" spans="1:13" ht="16.5" thickTop="1" thickBot="1" x14ac:dyDescent="0.3">
      <c r="C55" s="170"/>
      <c r="G55" s="171"/>
    </row>
    <row r="56" spans="1:13" ht="30.75" thickTop="1" x14ac:dyDescent="0.25">
      <c r="B56" s="329"/>
      <c r="C56" s="141" t="s">
        <v>620</v>
      </c>
      <c r="D56" s="141" t="s">
        <v>621</v>
      </c>
      <c r="E56" s="141" t="s">
        <v>622</v>
      </c>
      <c r="F56" s="141" t="s">
        <v>623</v>
      </c>
      <c r="G56" s="141" t="s">
        <v>624</v>
      </c>
      <c r="H56" s="141" t="s">
        <v>621</v>
      </c>
      <c r="I56" s="141" t="s">
        <v>622</v>
      </c>
      <c r="J56" s="141" t="s">
        <v>621</v>
      </c>
      <c r="K56" s="141" t="s">
        <v>622</v>
      </c>
    </row>
    <row r="57" spans="1:13" ht="18" thickBot="1" x14ac:dyDescent="0.3">
      <c r="B57" s="329"/>
      <c r="C57" s="143"/>
      <c r="D57" s="143" t="s">
        <v>625</v>
      </c>
      <c r="E57" s="143" t="s">
        <v>625</v>
      </c>
      <c r="F57" s="143" t="s">
        <v>646</v>
      </c>
      <c r="G57" s="163" t="s">
        <v>627</v>
      </c>
      <c r="H57" s="144" t="s">
        <v>628</v>
      </c>
      <c r="I57" s="144" t="s">
        <v>628</v>
      </c>
      <c r="J57" s="144" t="s">
        <v>629</v>
      </c>
      <c r="K57" s="144" t="s">
        <v>629</v>
      </c>
    </row>
    <row r="58" spans="1:13" ht="17.25" customHeight="1" thickTop="1" x14ac:dyDescent="0.25">
      <c r="A58" s="324" t="s">
        <v>659</v>
      </c>
      <c r="B58" s="141" t="s">
        <v>660</v>
      </c>
      <c r="C58" s="148">
        <v>2023</v>
      </c>
      <c r="D58" s="151">
        <v>50</v>
      </c>
      <c r="E58" s="151">
        <v>55.395000000000003</v>
      </c>
      <c r="F58" s="151">
        <v>0.71599999999999997</v>
      </c>
      <c r="G58" s="164">
        <v>1397112.108</v>
      </c>
      <c r="H58" s="151">
        <v>13.888999999999999</v>
      </c>
      <c r="I58" s="151">
        <v>15.387</v>
      </c>
      <c r="J58" s="151">
        <v>0.01</v>
      </c>
      <c r="K58" s="151">
        <v>1.0999999999999999E-2</v>
      </c>
    </row>
    <row r="59" spans="1:13" ht="19.5" thickBot="1" x14ac:dyDescent="0.3">
      <c r="A59" s="325"/>
      <c r="B59" s="144" t="s">
        <v>661</v>
      </c>
      <c r="C59" s="157">
        <v>2023</v>
      </c>
      <c r="D59" s="158">
        <v>0</v>
      </c>
      <c r="E59" s="158">
        <v>0</v>
      </c>
      <c r="F59" s="168">
        <v>1.964</v>
      </c>
      <c r="G59" s="160">
        <v>509290.37800000003</v>
      </c>
      <c r="H59" s="158">
        <v>0</v>
      </c>
      <c r="I59" s="158">
        <v>0</v>
      </c>
      <c r="J59" s="158">
        <v>0</v>
      </c>
      <c r="K59" s="158">
        <v>0</v>
      </c>
    </row>
    <row r="60" spans="1:13" ht="15.75" thickTop="1" x14ac:dyDescent="0.25">
      <c r="G60" s="171"/>
    </row>
    <row r="61" spans="1:13" ht="15.75" x14ac:dyDescent="0.25">
      <c r="A61" s="172" t="s">
        <v>209</v>
      </c>
      <c r="C61" s="173"/>
      <c r="D61" s="173"/>
      <c r="E61" s="173"/>
      <c r="F61" s="173"/>
      <c r="G61" s="173"/>
      <c r="H61" s="173"/>
      <c r="I61" s="173"/>
      <c r="J61" s="173"/>
      <c r="K61" s="173"/>
      <c r="L61" s="173"/>
      <c r="M61" s="173"/>
    </row>
    <row r="62" spans="1:13" x14ac:dyDescent="0.25">
      <c r="A62" s="138" t="s">
        <v>662</v>
      </c>
      <c r="B62" s="138" t="s">
        <v>663</v>
      </c>
    </row>
    <row r="63" spans="1:13" x14ac:dyDescent="0.25">
      <c r="A63" s="173" t="s">
        <v>664</v>
      </c>
      <c r="B63" s="173" t="s">
        <v>665</v>
      </c>
    </row>
  </sheetData>
  <mergeCells count="7">
    <mergeCell ref="A58:A59"/>
    <mergeCell ref="A8:M8"/>
    <mergeCell ref="B13:B14"/>
    <mergeCell ref="A15:A38"/>
    <mergeCell ref="B40:B41"/>
    <mergeCell ref="A42:A54"/>
    <mergeCell ref="B56:B57"/>
  </mergeCells>
  <pageMargins left="0.7" right="0.7" top="0.75" bottom="0.75" header="0.3" footer="0.3"/>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D3CEF-9927-1A4F-819E-47FA0995D46B}">
  <sheetPr codeName="Sheet3">
    <tabColor theme="9" tint="0.39997558519241921"/>
  </sheetPr>
  <dimension ref="B2:K116"/>
  <sheetViews>
    <sheetView showGridLines="0" topLeftCell="A31" zoomScaleNormal="100" workbookViewId="0">
      <selection activeCell="D41" sqref="D41"/>
    </sheetView>
  </sheetViews>
  <sheetFormatPr defaultColWidth="10.875" defaultRowHeight="12.75" x14ac:dyDescent="0.2"/>
  <cols>
    <col min="1" max="1" width="5.375" style="3" customWidth="1"/>
    <col min="2" max="2" width="28.5" style="3" customWidth="1"/>
    <col min="3" max="3" width="17.375" style="3" customWidth="1"/>
    <col min="4" max="4" width="16.5" style="3" customWidth="1"/>
    <col min="5" max="5" width="21.5" style="3" customWidth="1"/>
    <col min="6" max="7" width="7" style="3" customWidth="1"/>
    <col min="8" max="8" width="15" style="3" customWidth="1"/>
    <col min="9" max="9" width="21.875" style="3" customWidth="1"/>
    <col min="10" max="16384" width="10.875" style="3"/>
  </cols>
  <sheetData>
    <row r="2" spans="2:8" ht="20.25" x14ac:dyDescent="0.3">
      <c r="B2" s="14" t="s">
        <v>6</v>
      </c>
    </row>
    <row r="3" spans="2:8" ht="12.75" customHeight="1" x14ac:dyDescent="0.3">
      <c r="B3" s="14"/>
    </row>
    <row r="4" spans="2:8" x14ac:dyDescent="0.2">
      <c r="B4" s="261" t="s">
        <v>7</v>
      </c>
      <c r="C4" s="261"/>
      <c r="D4" s="261"/>
      <c r="E4" s="261"/>
      <c r="F4" s="261"/>
      <c r="G4" s="261"/>
      <c r="H4" s="261"/>
    </row>
    <row r="5" spans="2:8" x14ac:dyDescent="0.2">
      <c r="B5" s="262" t="s">
        <v>927</v>
      </c>
      <c r="C5" s="262"/>
      <c r="D5" s="262"/>
      <c r="E5" s="262"/>
      <c r="F5" s="262"/>
      <c r="G5" s="262"/>
      <c r="H5" s="262"/>
    </row>
    <row r="6" spans="2:8" x14ac:dyDescent="0.2">
      <c r="B6" s="262"/>
      <c r="C6" s="262"/>
      <c r="D6" s="262"/>
      <c r="E6" s="262"/>
      <c r="F6" s="262"/>
      <c r="G6" s="262"/>
      <c r="H6" s="262"/>
    </row>
    <row r="7" spans="2:8" x14ac:dyDescent="0.2">
      <c r="B7" s="183" t="s">
        <v>8</v>
      </c>
      <c r="C7" s="114"/>
      <c r="D7" s="114"/>
      <c r="E7" s="114"/>
      <c r="F7" s="114"/>
      <c r="G7" s="114"/>
      <c r="H7" s="114"/>
    </row>
    <row r="8" spans="2:8" x14ac:dyDescent="0.2">
      <c r="B8" s="114"/>
      <c r="C8" s="114"/>
      <c r="D8" s="114"/>
      <c r="E8" s="114"/>
      <c r="F8" s="114"/>
      <c r="G8" s="114"/>
      <c r="H8" s="114"/>
    </row>
    <row r="9" spans="2:8" x14ac:dyDescent="0.2">
      <c r="B9" s="183" t="s">
        <v>9</v>
      </c>
      <c r="C9" s="114"/>
      <c r="D9" s="114"/>
      <c r="E9" s="114"/>
      <c r="F9" s="114"/>
      <c r="G9" s="114"/>
      <c r="H9" s="114"/>
    </row>
    <row r="10" spans="2:8" ht="14.1" customHeight="1" x14ac:dyDescent="0.2">
      <c r="B10" s="262" t="s">
        <v>928</v>
      </c>
      <c r="C10" s="262"/>
      <c r="D10" s="262"/>
      <c r="E10" s="262"/>
      <c r="F10" s="262"/>
      <c r="G10" s="262"/>
      <c r="H10" s="262"/>
    </row>
    <row r="11" spans="2:8" x14ac:dyDescent="0.2">
      <c r="B11" s="114"/>
      <c r="C11" s="114"/>
      <c r="D11" s="114"/>
      <c r="E11" s="114"/>
      <c r="F11" s="114"/>
      <c r="G11" s="114"/>
      <c r="H11" s="114"/>
    </row>
    <row r="12" spans="2:8" x14ac:dyDescent="0.2">
      <c r="B12" s="183" t="s">
        <v>10</v>
      </c>
      <c r="C12" s="114"/>
      <c r="D12" s="114"/>
      <c r="E12" s="114"/>
      <c r="F12" s="114"/>
      <c r="G12" s="114"/>
      <c r="H12" s="114"/>
    </row>
    <row r="13" spans="2:8" ht="26.1" customHeight="1" x14ac:dyDescent="0.2">
      <c r="B13" s="262" t="s">
        <v>929</v>
      </c>
      <c r="C13" s="262"/>
      <c r="D13" s="262"/>
      <c r="E13" s="262"/>
      <c r="F13" s="262"/>
      <c r="G13" s="262"/>
      <c r="H13" s="262"/>
    </row>
    <row r="14" spans="2:8" x14ac:dyDescent="0.2">
      <c r="B14" s="114"/>
      <c r="C14" s="114"/>
      <c r="D14" s="114"/>
      <c r="E14" s="114"/>
      <c r="F14" s="114"/>
      <c r="G14" s="114"/>
      <c r="H14" s="114"/>
    </row>
    <row r="15" spans="2:8" x14ac:dyDescent="0.2">
      <c r="B15" s="183" t="s">
        <v>11</v>
      </c>
      <c r="C15" s="114"/>
      <c r="D15" s="114"/>
      <c r="E15" s="114"/>
      <c r="F15" s="114"/>
      <c r="G15" s="114"/>
      <c r="H15" s="114"/>
    </row>
    <row r="16" spans="2:8" x14ac:dyDescent="0.2">
      <c r="B16" s="262" t="s">
        <v>930</v>
      </c>
      <c r="C16" s="262"/>
      <c r="D16" s="262"/>
      <c r="E16" s="262"/>
      <c r="F16" s="262"/>
      <c r="G16" s="262"/>
      <c r="H16" s="262"/>
    </row>
    <row r="17" spans="2:8" ht="12.75" customHeight="1" x14ac:dyDescent="0.2">
      <c r="B17" s="114"/>
      <c r="C17" s="114"/>
      <c r="D17" s="114"/>
      <c r="E17" s="114"/>
      <c r="F17" s="114"/>
      <c r="G17" s="114"/>
      <c r="H17" s="114"/>
    </row>
    <row r="18" spans="2:8" ht="12.75" customHeight="1" x14ac:dyDescent="0.2">
      <c r="B18" s="183" t="s">
        <v>12</v>
      </c>
      <c r="C18" s="114"/>
      <c r="D18" s="114"/>
      <c r="E18" s="114"/>
      <c r="F18" s="114"/>
      <c r="G18" s="114"/>
      <c r="H18" s="114"/>
    </row>
    <row r="19" spans="2:8" ht="12.75" customHeight="1" x14ac:dyDescent="0.2">
      <c r="B19" s="262" t="s">
        <v>13</v>
      </c>
      <c r="C19" s="262"/>
      <c r="D19" s="262"/>
      <c r="E19" s="262"/>
      <c r="F19" s="262"/>
      <c r="G19" s="262"/>
      <c r="H19" s="262"/>
    </row>
    <row r="20" spans="2:8" ht="12.75" customHeight="1" x14ac:dyDescent="0.2">
      <c r="B20" s="262"/>
      <c r="C20" s="262"/>
      <c r="D20" s="262"/>
      <c r="E20" s="262"/>
      <c r="F20" s="262"/>
      <c r="G20" s="262"/>
      <c r="H20" s="262"/>
    </row>
    <row r="21" spans="2:8" ht="15.95" customHeight="1" x14ac:dyDescent="0.2">
      <c r="B21" s="4"/>
    </row>
    <row r="22" spans="2:8" x14ac:dyDescent="0.2">
      <c r="B22" s="4" t="s">
        <v>1</v>
      </c>
      <c r="C22" s="5">
        <f>Lists!B1</f>
        <v>45200</v>
      </c>
    </row>
    <row r="23" spans="2:8" x14ac:dyDescent="0.2">
      <c r="B23" s="4" t="s">
        <v>2</v>
      </c>
      <c r="C23" s="5">
        <f>Lists!B2</f>
        <v>45565</v>
      </c>
    </row>
    <row r="24" spans="2:8" x14ac:dyDescent="0.2">
      <c r="B24" s="4"/>
      <c r="C24" s="5"/>
    </row>
    <row r="25" spans="2:8" x14ac:dyDescent="0.2">
      <c r="B25" s="4" t="s">
        <v>881</v>
      </c>
      <c r="C25" s="5"/>
    </row>
    <row r="27" spans="2:8" x14ac:dyDescent="0.2">
      <c r="B27" s="6" t="s">
        <v>14</v>
      </c>
      <c r="C27" s="6" t="s">
        <v>15</v>
      </c>
    </row>
    <row r="28" spans="2:8" ht="14.25" customHeight="1" x14ac:dyDescent="0.2">
      <c r="B28" s="7" t="s">
        <v>16</v>
      </c>
      <c r="C28" s="87"/>
    </row>
    <row r="29" spans="2:8" x14ac:dyDescent="0.2">
      <c r="B29" s="7" t="s">
        <v>17</v>
      </c>
      <c r="C29" s="87">
        <v>500</v>
      </c>
      <c r="D29" s="8"/>
      <c r="E29" s="8"/>
      <c r="F29" s="8"/>
      <c r="G29" s="8"/>
    </row>
    <row r="30" spans="2:8" x14ac:dyDescent="0.2">
      <c r="B30" s="7" t="s">
        <v>18</v>
      </c>
      <c r="C30" s="87"/>
    </row>
    <row r="31" spans="2:8" x14ac:dyDescent="0.2">
      <c r="B31" s="7" t="s">
        <v>19</v>
      </c>
      <c r="C31" s="87"/>
    </row>
    <row r="32" spans="2:8" x14ac:dyDescent="0.2">
      <c r="B32" s="7" t="s">
        <v>20</v>
      </c>
      <c r="C32" s="87"/>
    </row>
    <row r="33" spans="2:11" x14ac:dyDescent="0.2">
      <c r="B33" s="7" t="s">
        <v>21</v>
      </c>
      <c r="C33" s="87"/>
    </row>
    <row r="35" spans="2:11" ht="12.95" customHeight="1" x14ac:dyDescent="0.2">
      <c r="B35" s="9" t="s">
        <v>836</v>
      </c>
      <c r="C35" s="9" t="s">
        <v>15</v>
      </c>
      <c r="D35" s="12" t="s">
        <v>22</v>
      </c>
      <c r="E35" s="12" t="s">
        <v>23</v>
      </c>
      <c r="H35" s="261" t="s">
        <v>837</v>
      </c>
      <c r="I35" s="261"/>
      <c r="J35" s="261"/>
      <c r="K35" s="261"/>
    </row>
    <row r="36" spans="2:11" x14ac:dyDescent="0.2">
      <c r="B36" s="10" t="s">
        <v>24</v>
      </c>
      <c r="C36" s="88">
        <v>69224</v>
      </c>
      <c r="D36" s="88" t="s">
        <v>1093</v>
      </c>
      <c r="E36" s="88" t="s">
        <v>1094</v>
      </c>
      <c r="H36" s="261"/>
      <c r="I36" s="261"/>
      <c r="J36" s="261"/>
      <c r="K36" s="261"/>
    </row>
    <row r="37" spans="2:11" x14ac:dyDescent="0.2">
      <c r="B37" s="10" t="s">
        <v>24</v>
      </c>
      <c r="C37" s="88"/>
      <c r="D37" s="88"/>
      <c r="E37" s="88"/>
    </row>
    <row r="38" spans="2:11" x14ac:dyDescent="0.2">
      <c r="B38" s="10" t="s">
        <v>24</v>
      </c>
      <c r="C38" s="88"/>
      <c r="D38" s="88"/>
      <c r="E38" s="88"/>
    </row>
    <row r="40" spans="2:11" x14ac:dyDescent="0.2">
      <c r="B40" s="9" t="s">
        <v>25</v>
      </c>
      <c r="C40" s="9" t="s">
        <v>15</v>
      </c>
    </row>
    <row r="41" spans="2:11" x14ac:dyDescent="0.2">
      <c r="B41" s="10" t="s">
        <v>26</v>
      </c>
      <c r="C41" s="88">
        <v>140</v>
      </c>
    </row>
    <row r="43" spans="2:11" x14ac:dyDescent="0.2">
      <c r="B43" s="12" t="s">
        <v>27</v>
      </c>
      <c r="C43" s="12" t="s">
        <v>15</v>
      </c>
      <c r="D43" s="12" t="s">
        <v>28</v>
      </c>
      <c r="H43" s="261" t="s">
        <v>839</v>
      </c>
      <c r="I43" s="261"/>
      <c r="J43" s="261"/>
      <c r="K43" s="261"/>
    </row>
    <row r="44" spans="2:11" x14ac:dyDescent="0.2">
      <c r="B44" s="11" t="s">
        <v>29</v>
      </c>
      <c r="C44" s="88"/>
      <c r="D44" s="88"/>
      <c r="H44" s="261"/>
      <c r="I44" s="261"/>
      <c r="J44" s="261"/>
      <c r="K44" s="261"/>
    </row>
    <row r="45" spans="2:11" x14ac:dyDescent="0.2">
      <c r="B45" s="11" t="s">
        <v>29</v>
      </c>
      <c r="C45" s="88"/>
      <c r="D45" s="88"/>
    </row>
    <row r="46" spans="2:11" x14ac:dyDescent="0.2">
      <c r="B46" s="11" t="s">
        <v>29</v>
      </c>
      <c r="C46" s="88"/>
      <c r="D46" s="88"/>
    </row>
    <row r="47" spans="2:11" x14ac:dyDescent="0.2">
      <c r="B47" s="11" t="s">
        <v>29</v>
      </c>
      <c r="C47" s="88"/>
      <c r="D47" s="88"/>
    </row>
    <row r="48" spans="2:11" x14ac:dyDescent="0.2">
      <c r="B48" s="11" t="s">
        <v>29</v>
      </c>
      <c r="C48" s="88"/>
      <c r="D48" s="88"/>
    </row>
    <row r="49" spans="2:11" x14ac:dyDescent="0.2">
      <c r="B49" s="11" t="s">
        <v>29</v>
      </c>
      <c r="C49" s="88"/>
      <c r="D49" s="88"/>
    </row>
    <row r="50" spans="2:11" x14ac:dyDescent="0.2">
      <c r="B50" s="11" t="s">
        <v>29</v>
      </c>
      <c r="C50" s="88"/>
      <c r="D50" s="88"/>
    </row>
    <row r="52" spans="2:11" x14ac:dyDescent="0.2">
      <c r="B52" s="12" t="s">
        <v>30</v>
      </c>
      <c r="C52" s="12" t="s">
        <v>31</v>
      </c>
      <c r="D52" s="12" t="s">
        <v>32</v>
      </c>
      <c r="E52" s="12" t="s">
        <v>33</v>
      </c>
      <c r="H52" s="261" t="s">
        <v>838</v>
      </c>
      <c r="I52" s="261"/>
      <c r="J52" s="261"/>
      <c r="K52" s="261"/>
    </row>
    <row r="53" spans="2:11" x14ac:dyDescent="0.2">
      <c r="B53" s="10" t="s">
        <v>24</v>
      </c>
      <c r="C53" s="88"/>
      <c r="D53" s="88"/>
      <c r="E53" s="88" t="s">
        <v>1037</v>
      </c>
      <c r="H53" s="261"/>
      <c r="I53" s="261"/>
      <c r="J53" s="261"/>
      <c r="K53" s="261"/>
    </row>
    <row r="54" spans="2:11" x14ac:dyDescent="0.2">
      <c r="C54" s="112"/>
      <c r="D54" s="112"/>
      <c r="E54" s="112"/>
    </row>
    <row r="55" spans="2:11" ht="13.5" thickBot="1" x14ac:dyDescent="0.25">
      <c r="B55" s="222"/>
      <c r="C55" s="222"/>
      <c r="D55" s="222"/>
      <c r="E55" s="222"/>
    </row>
    <row r="56" spans="2:11" x14ac:dyDescent="0.2">
      <c r="B56" s="4" t="s">
        <v>882</v>
      </c>
      <c r="C56" s="5"/>
    </row>
    <row r="58" spans="2:11" x14ac:dyDescent="0.2">
      <c r="B58" s="6" t="s">
        <v>14</v>
      </c>
      <c r="C58" s="6" t="s">
        <v>15</v>
      </c>
    </row>
    <row r="59" spans="2:11" x14ac:dyDescent="0.2">
      <c r="B59" s="7" t="s">
        <v>16</v>
      </c>
      <c r="C59" s="87"/>
    </row>
    <row r="60" spans="2:11" x14ac:dyDescent="0.2">
      <c r="B60" s="7" t="s">
        <v>17</v>
      </c>
      <c r="C60" s="87"/>
      <c r="D60" s="8"/>
      <c r="E60" s="8"/>
      <c r="F60" s="4"/>
      <c r="G60" s="4"/>
    </row>
    <row r="61" spans="2:11" x14ac:dyDescent="0.2">
      <c r="B61" s="7" t="s">
        <v>18</v>
      </c>
      <c r="C61" s="87"/>
    </row>
    <row r="62" spans="2:11" x14ac:dyDescent="0.2">
      <c r="B62" s="7" t="s">
        <v>19</v>
      </c>
      <c r="C62" s="87"/>
    </row>
    <row r="63" spans="2:11" x14ac:dyDescent="0.2">
      <c r="B63" s="7" t="s">
        <v>20</v>
      </c>
      <c r="C63" s="87"/>
    </row>
    <row r="64" spans="2:11" x14ac:dyDescent="0.2">
      <c r="B64" s="7" t="s">
        <v>21</v>
      </c>
      <c r="C64" s="87"/>
    </row>
    <row r="66" spans="2:5" x14ac:dyDescent="0.2">
      <c r="B66" s="9" t="s">
        <v>836</v>
      </c>
      <c r="C66" s="9" t="s">
        <v>15</v>
      </c>
      <c r="D66" s="12" t="s">
        <v>22</v>
      </c>
      <c r="E66" s="12" t="s">
        <v>23</v>
      </c>
    </row>
    <row r="67" spans="2:5" x14ac:dyDescent="0.2">
      <c r="B67" s="10" t="s">
        <v>24</v>
      </c>
      <c r="C67" s="88"/>
      <c r="D67" s="88"/>
      <c r="E67" s="88"/>
    </row>
    <row r="68" spans="2:5" x14ac:dyDescent="0.2">
      <c r="B68" s="10" t="s">
        <v>24</v>
      </c>
      <c r="C68" s="88"/>
      <c r="D68" s="88"/>
      <c r="E68" s="88"/>
    </row>
    <row r="69" spans="2:5" x14ac:dyDescent="0.2">
      <c r="B69" s="10" t="s">
        <v>24</v>
      </c>
      <c r="C69" s="88"/>
      <c r="D69" s="88"/>
      <c r="E69" s="88"/>
    </row>
    <row r="71" spans="2:5" x14ac:dyDescent="0.2">
      <c r="B71" s="9" t="s">
        <v>25</v>
      </c>
      <c r="C71" s="9" t="s">
        <v>15</v>
      </c>
    </row>
    <row r="72" spans="2:5" x14ac:dyDescent="0.2">
      <c r="B72" s="10" t="s">
        <v>26</v>
      </c>
      <c r="C72" s="88"/>
    </row>
    <row r="74" spans="2:5" x14ac:dyDescent="0.2">
      <c r="B74" s="12" t="s">
        <v>27</v>
      </c>
      <c r="C74" s="12" t="s">
        <v>15</v>
      </c>
      <c r="D74" s="12" t="s">
        <v>28</v>
      </c>
    </row>
    <row r="75" spans="2:5" x14ac:dyDescent="0.2">
      <c r="B75" s="11" t="s">
        <v>29</v>
      </c>
      <c r="C75" s="88"/>
      <c r="D75" s="88"/>
    </row>
    <row r="76" spans="2:5" x14ac:dyDescent="0.2">
      <c r="B76" s="11" t="s">
        <v>29</v>
      </c>
      <c r="C76" s="88"/>
      <c r="D76" s="88"/>
    </row>
    <row r="77" spans="2:5" x14ac:dyDescent="0.2">
      <c r="B77" s="11" t="s">
        <v>29</v>
      </c>
      <c r="C77" s="88"/>
      <c r="D77" s="88"/>
    </row>
    <row r="78" spans="2:5" x14ac:dyDescent="0.2">
      <c r="B78" s="11" t="s">
        <v>29</v>
      </c>
      <c r="C78" s="88"/>
      <c r="D78" s="88"/>
    </row>
    <row r="79" spans="2:5" x14ac:dyDescent="0.2">
      <c r="B79" s="11" t="s">
        <v>29</v>
      </c>
      <c r="C79" s="88"/>
      <c r="D79" s="88"/>
    </row>
    <row r="80" spans="2:5" x14ac:dyDescent="0.2">
      <c r="B80" s="11" t="s">
        <v>29</v>
      </c>
      <c r="C80" s="88"/>
      <c r="D80" s="88"/>
    </row>
    <row r="81" spans="2:5" x14ac:dyDescent="0.2">
      <c r="B81" s="11" t="s">
        <v>29</v>
      </c>
      <c r="C81" s="88"/>
      <c r="D81" s="88"/>
    </row>
    <row r="83" spans="2:5" x14ac:dyDescent="0.2">
      <c r="B83" s="12" t="s">
        <v>30</v>
      </c>
      <c r="C83" s="12" t="s">
        <v>31</v>
      </c>
      <c r="D83" s="12" t="s">
        <v>32</v>
      </c>
      <c r="E83" s="12" t="s">
        <v>33</v>
      </c>
    </row>
    <row r="84" spans="2:5" x14ac:dyDescent="0.2">
      <c r="B84" s="10" t="s">
        <v>24</v>
      </c>
      <c r="C84" s="88"/>
      <c r="D84" s="88"/>
      <c r="E84" s="88"/>
    </row>
    <row r="85" spans="2:5" x14ac:dyDescent="0.2">
      <c r="C85" s="112"/>
      <c r="D85" s="112"/>
      <c r="E85" s="112"/>
    </row>
    <row r="86" spans="2:5" ht="13.5" thickBot="1" x14ac:dyDescent="0.25">
      <c r="B86" s="222"/>
      <c r="C86" s="222"/>
      <c r="D86" s="222"/>
      <c r="E86" s="222"/>
    </row>
    <row r="87" spans="2:5" x14ac:dyDescent="0.2">
      <c r="B87" s="4" t="s">
        <v>883</v>
      </c>
      <c r="C87" s="5"/>
    </row>
    <row r="89" spans="2:5" x14ac:dyDescent="0.2">
      <c r="B89" s="6" t="s">
        <v>14</v>
      </c>
      <c r="C89" s="6" t="s">
        <v>15</v>
      </c>
    </row>
    <row r="90" spans="2:5" x14ac:dyDescent="0.2">
      <c r="B90" s="7" t="s">
        <v>16</v>
      </c>
      <c r="C90" s="87"/>
    </row>
    <row r="91" spans="2:5" x14ac:dyDescent="0.2">
      <c r="B91" s="7" t="s">
        <v>17</v>
      </c>
      <c r="C91" s="87"/>
      <c r="D91" s="8"/>
      <c r="E91" s="8"/>
    </row>
    <row r="92" spans="2:5" x14ac:dyDescent="0.2">
      <c r="B92" s="7" t="s">
        <v>18</v>
      </c>
      <c r="C92" s="87"/>
    </row>
    <row r="93" spans="2:5" x14ac:dyDescent="0.2">
      <c r="B93" s="7" t="s">
        <v>19</v>
      </c>
      <c r="C93" s="87"/>
    </row>
    <row r="94" spans="2:5" x14ac:dyDescent="0.2">
      <c r="B94" s="7" t="s">
        <v>20</v>
      </c>
      <c r="C94" s="87"/>
    </row>
    <row r="95" spans="2:5" x14ac:dyDescent="0.2">
      <c r="B95" s="7" t="s">
        <v>21</v>
      </c>
      <c r="C95" s="87"/>
    </row>
    <row r="97" spans="2:5" x14ac:dyDescent="0.2">
      <c r="B97" s="9" t="s">
        <v>836</v>
      </c>
      <c r="C97" s="9" t="s">
        <v>15</v>
      </c>
      <c r="D97" s="12" t="s">
        <v>22</v>
      </c>
      <c r="E97" s="12" t="s">
        <v>23</v>
      </c>
    </row>
    <row r="98" spans="2:5" x14ac:dyDescent="0.2">
      <c r="B98" s="10" t="s">
        <v>24</v>
      </c>
      <c r="C98" s="88"/>
      <c r="D98" s="88"/>
      <c r="E98" s="88"/>
    </row>
    <row r="99" spans="2:5" x14ac:dyDescent="0.2">
      <c r="B99" s="10" t="s">
        <v>24</v>
      </c>
      <c r="C99" s="88"/>
      <c r="D99" s="88"/>
      <c r="E99" s="88"/>
    </row>
    <row r="100" spans="2:5" x14ac:dyDescent="0.2">
      <c r="B100" s="10" t="s">
        <v>24</v>
      </c>
      <c r="C100" s="88"/>
      <c r="D100" s="88"/>
      <c r="E100" s="88"/>
    </row>
    <row r="102" spans="2:5" x14ac:dyDescent="0.2">
      <c r="B102" s="9" t="s">
        <v>25</v>
      </c>
      <c r="C102" s="9" t="s">
        <v>15</v>
      </c>
    </row>
    <row r="103" spans="2:5" x14ac:dyDescent="0.2">
      <c r="B103" s="10" t="s">
        <v>26</v>
      </c>
      <c r="C103" s="88"/>
    </row>
    <row r="105" spans="2:5" x14ac:dyDescent="0.2">
      <c r="B105" s="12" t="s">
        <v>27</v>
      </c>
      <c r="C105" s="12" t="s">
        <v>15</v>
      </c>
      <c r="D105" s="12" t="s">
        <v>28</v>
      </c>
    </row>
    <row r="106" spans="2:5" x14ac:dyDescent="0.2">
      <c r="B106" s="11" t="s">
        <v>29</v>
      </c>
      <c r="C106" s="88"/>
      <c r="D106" s="88"/>
    </row>
    <row r="107" spans="2:5" x14ac:dyDescent="0.2">
      <c r="B107" s="11" t="s">
        <v>29</v>
      </c>
      <c r="C107" s="88"/>
      <c r="D107" s="88"/>
    </row>
    <row r="108" spans="2:5" x14ac:dyDescent="0.2">
      <c r="B108" s="11" t="s">
        <v>29</v>
      </c>
      <c r="C108" s="88"/>
      <c r="D108" s="88"/>
    </row>
    <row r="109" spans="2:5" x14ac:dyDescent="0.2">
      <c r="B109" s="11" t="s">
        <v>29</v>
      </c>
      <c r="C109" s="88"/>
      <c r="D109" s="88"/>
    </row>
    <row r="110" spans="2:5" x14ac:dyDescent="0.2">
      <c r="B110" s="11" t="s">
        <v>29</v>
      </c>
      <c r="C110" s="88"/>
      <c r="D110" s="88"/>
    </row>
    <row r="111" spans="2:5" x14ac:dyDescent="0.2">
      <c r="B111" s="11" t="s">
        <v>29</v>
      </c>
      <c r="C111" s="88"/>
      <c r="D111" s="88"/>
    </row>
    <row r="112" spans="2:5" x14ac:dyDescent="0.2">
      <c r="B112" s="11" t="s">
        <v>29</v>
      </c>
      <c r="C112" s="88"/>
      <c r="D112" s="88"/>
    </row>
    <row r="114" spans="2:5" x14ac:dyDescent="0.2">
      <c r="B114" s="12" t="s">
        <v>30</v>
      </c>
      <c r="C114" s="12" t="s">
        <v>31</v>
      </c>
      <c r="D114" s="12" t="s">
        <v>32</v>
      </c>
      <c r="E114" s="12" t="s">
        <v>33</v>
      </c>
    </row>
    <row r="115" spans="2:5" x14ac:dyDescent="0.2">
      <c r="B115" s="10" t="s">
        <v>24</v>
      </c>
      <c r="C115" s="88"/>
      <c r="D115" s="88"/>
      <c r="E115" s="88"/>
    </row>
    <row r="116" spans="2:5" x14ac:dyDescent="0.2">
      <c r="C116" s="112"/>
      <c r="D116" s="112"/>
      <c r="E116" s="112"/>
    </row>
  </sheetData>
  <mergeCells count="11">
    <mergeCell ref="H35:K36"/>
    <mergeCell ref="H52:K53"/>
    <mergeCell ref="H43:K44"/>
    <mergeCell ref="B16:H16"/>
    <mergeCell ref="B20:H20"/>
    <mergeCell ref="B19:H19"/>
    <mergeCell ref="B4:H4"/>
    <mergeCell ref="B5:H5"/>
    <mergeCell ref="B6:H6"/>
    <mergeCell ref="B10:H10"/>
    <mergeCell ref="B13:H13"/>
  </mergeCells>
  <phoneticPr fontId="6" type="noConversion"/>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3363B3-6026-FE4A-B4C0-F46829F93089}">
          <x14:formula1>
            <xm:f>Lists!$P$2:$P$167</xm:f>
          </x14:formula1>
          <xm:sqref>D44:D50 D75:D81 D106:D112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99CE-F790-3445-B31E-AFFA811EC53B}">
  <sheetPr codeName="Sheet5">
    <tabColor theme="9" tint="0.39997558519241921"/>
  </sheetPr>
  <dimension ref="A2:K85"/>
  <sheetViews>
    <sheetView showGridLines="0" topLeftCell="B46" zoomScale="85" zoomScaleNormal="85" workbookViewId="0">
      <selection activeCell="D74" sqref="D74"/>
    </sheetView>
  </sheetViews>
  <sheetFormatPr defaultColWidth="10.875" defaultRowHeight="12.75" x14ac:dyDescent="0.2"/>
  <cols>
    <col min="1" max="1" width="5.375" style="3" customWidth="1"/>
    <col min="2" max="2" width="21" style="3" customWidth="1"/>
    <col min="3" max="3" width="36.375" style="3" customWidth="1"/>
    <col min="4" max="4" width="42.125" style="3" customWidth="1"/>
    <col min="5" max="16384" width="10.875" style="3"/>
  </cols>
  <sheetData>
    <row r="2" spans="2:7" ht="20.25" x14ac:dyDescent="0.3">
      <c r="B2" s="14" t="s">
        <v>886</v>
      </c>
    </row>
    <row r="3" spans="2:7" ht="20.25" x14ac:dyDescent="0.3">
      <c r="B3" s="14"/>
    </row>
    <row r="4" spans="2:7" ht="35.450000000000003" customHeight="1" x14ac:dyDescent="0.2">
      <c r="B4" s="262" t="s">
        <v>1016</v>
      </c>
      <c r="C4" s="262"/>
      <c r="D4" s="262"/>
      <c r="E4" s="262"/>
      <c r="F4" s="262"/>
      <c r="G4" s="212"/>
    </row>
    <row r="5" spans="2:7" x14ac:dyDescent="0.2">
      <c r="B5" s="114"/>
      <c r="C5" s="114"/>
      <c r="D5" s="114"/>
      <c r="E5" s="114"/>
      <c r="F5" s="114"/>
      <c r="G5" s="212"/>
    </row>
    <row r="6" spans="2:7" x14ac:dyDescent="0.2">
      <c r="B6" s="267" t="s">
        <v>1035</v>
      </c>
      <c r="C6" s="260"/>
      <c r="D6" s="260"/>
      <c r="E6" s="260"/>
      <c r="F6" s="260"/>
    </row>
    <row r="7" spans="2:7" x14ac:dyDescent="0.2">
      <c r="B7" s="248"/>
      <c r="C7" s="24"/>
      <c r="D7" s="24"/>
      <c r="E7" s="24"/>
      <c r="F7" s="24"/>
    </row>
    <row r="8" spans="2:7" s="8" customFormat="1" ht="38.1" customHeight="1" x14ac:dyDescent="0.2">
      <c r="B8" s="262" t="s">
        <v>1033</v>
      </c>
      <c r="C8" s="262"/>
      <c r="D8" s="262"/>
      <c r="E8" s="262"/>
      <c r="F8" s="262"/>
    </row>
    <row r="9" spans="2:7" ht="12.75" customHeight="1" x14ac:dyDescent="0.2">
      <c r="B9" s="4"/>
    </row>
    <row r="10" spans="2:7" x14ac:dyDescent="0.2">
      <c r="B10" s="4" t="s">
        <v>1</v>
      </c>
      <c r="C10" s="5">
        <f>Lists!B1</f>
        <v>45200</v>
      </c>
    </row>
    <row r="11" spans="2:7" x14ac:dyDescent="0.2">
      <c r="B11" s="4" t="s">
        <v>2</v>
      </c>
      <c r="C11" s="5">
        <f>Lists!B2</f>
        <v>45565</v>
      </c>
    </row>
    <row r="12" spans="2:7" x14ac:dyDescent="0.2">
      <c r="B12" s="4"/>
    </row>
    <row r="13" spans="2:7" x14ac:dyDescent="0.2">
      <c r="B13" s="242" t="s">
        <v>1023</v>
      </c>
    </row>
    <row r="14" spans="2:7" x14ac:dyDescent="0.2">
      <c r="B14" s="249" t="s">
        <v>1025</v>
      </c>
    </row>
    <row r="15" spans="2:7" x14ac:dyDescent="0.2">
      <c r="B15" s="4"/>
    </row>
    <row r="16" spans="2:7" x14ac:dyDescent="0.2">
      <c r="B16" s="6" t="s">
        <v>61</v>
      </c>
      <c r="C16" s="6" t="s">
        <v>62</v>
      </c>
    </row>
    <row r="17" spans="1:9" x14ac:dyDescent="0.2">
      <c r="B17" s="89" t="s">
        <v>604</v>
      </c>
      <c r="C17" s="89"/>
    </row>
    <row r="18" spans="1:9" x14ac:dyDescent="0.2">
      <c r="B18" s="89" t="s">
        <v>931</v>
      </c>
      <c r="C18" s="89">
        <v>28000</v>
      </c>
    </row>
    <row r="19" spans="1:9" x14ac:dyDescent="0.2">
      <c r="B19" s="89" t="s">
        <v>932</v>
      </c>
      <c r="C19" s="89"/>
    </row>
    <row r="20" spans="1:9" x14ac:dyDescent="0.2">
      <c r="B20" s="89"/>
      <c r="C20" s="89"/>
    </row>
    <row r="21" spans="1:9" x14ac:dyDescent="0.2">
      <c r="B21" s="89"/>
      <c r="C21" s="89"/>
    </row>
    <row r="22" spans="1:9" x14ac:dyDescent="0.2">
      <c r="B22" s="89"/>
      <c r="C22" s="89"/>
    </row>
    <row r="23" spans="1:9" x14ac:dyDescent="0.2">
      <c r="B23" s="89"/>
      <c r="C23" s="89"/>
    </row>
    <row r="24" spans="1:9" x14ac:dyDescent="0.2">
      <c r="B24" s="89"/>
      <c r="C24" s="89"/>
    </row>
    <row r="25" spans="1:9" x14ac:dyDescent="0.2">
      <c r="B25" s="89"/>
      <c r="C25" s="89"/>
    </row>
    <row r="26" spans="1:9" x14ac:dyDescent="0.2">
      <c r="B26" s="89"/>
      <c r="C26" s="89"/>
    </row>
    <row r="27" spans="1:9" x14ac:dyDescent="0.2">
      <c r="B27" s="247"/>
      <c r="C27" s="247"/>
    </row>
    <row r="28" spans="1:9" x14ac:dyDescent="0.2">
      <c r="A28" s="3" t="s">
        <v>1017</v>
      </c>
    </row>
    <row r="29" spans="1:9" x14ac:dyDescent="0.2">
      <c r="B29" s="242" t="s">
        <v>1027</v>
      </c>
    </row>
    <row r="30" spans="1:9" x14ac:dyDescent="0.2">
      <c r="B30" s="249" t="s">
        <v>1026</v>
      </c>
      <c r="C30" s="24"/>
      <c r="D30" s="24"/>
    </row>
    <row r="32" spans="1:9" ht="12.95" customHeight="1" x14ac:dyDescent="0.2">
      <c r="B32" s="6" t="s">
        <v>61</v>
      </c>
      <c r="C32" s="6" t="s">
        <v>869</v>
      </c>
      <c r="F32" s="266"/>
      <c r="G32" s="266"/>
      <c r="H32" s="266"/>
      <c r="I32" s="266"/>
    </row>
    <row r="33" spans="2:11" x14ac:dyDescent="0.2">
      <c r="B33" s="89"/>
      <c r="C33" s="89"/>
      <c r="F33" s="266"/>
      <c r="G33" s="266"/>
      <c r="H33" s="266"/>
      <c r="I33" s="266"/>
    </row>
    <row r="34" spans="2:11" x14ac:dyDescent="0.2">
      <c r="B34" s="89"/>
      <c r="C34" s="89"/>
      <c r="F34" s="266"/>
      <c r="G34" s="266"/>
      <c r="H34" s="266"/>
      <c r="I34" s="266"/>
    </row>
    <row r="35" spans="2:11" x14ac:dyDescent="0.2">
      <c r="B35" s="89"/>
      <c r="C35" s="89"/>
      <c r="F35" s="266"/>
      <c r="G35" s="266"/>
      <c r="H35" s="266"/>
      <c r="I35" s="266"/>
    </row>
    <row r="36" spans="2:11" x14ac:dyDescent="0.2">
      <c r="F36" s="266"/>
      <c r="G36" s="266"/>
      <c r="H36" s="266"/>
      <c r="I36" s="266"/>
    </row>
    <row r="37" spans="2:11" x14ac:dyDescent="0.2">
      <c r="F37" s="266"/>
      <c r="G37" s="266"/>
      <c r="H37" s="266"/>
      <c r="I37" s="266"/>
    </row>
    <row r="38" spans="2:11" x14ac:dyDescent="0.2">
      <c r="F38" s="266"/>
      <c r="G38" s="266"/>
      <c r="H38" s="266"/>
      <c r="I38" s="266"/>
    </row>
    <row r="41" spans="2:11" ht="12.95" customHeight="1" x14ac:dyDescent="0.2">
      <c r="B41" s="242" t="s">
        <v>1024</v>
      </c>
      <c r="H41" s="266"/>
      <c r="I41" s="266"/>
      <c r="J41" s="266"/>
      <c r="K41" s="266"/>
    </row>
    <row r="42" spans="2:11" ht="12.95" customHeight="1" x14ac:dyDescent="0.2">
      <c r="B42" s="249" t="s">
        <v>1032</v>
      </c>
      <c r="C42" s="24"/>
      <c r="D42" s="24"/>
      <c r="H42" s="266"/>
      <c r="I42" s="266"/>
      <c r="J42" s="266"/>
      <c r="K42" s="266"/>
    </row>
    <row r="43" spans="2:11" x14ac:dyDescent="0.2">
      <c r="H43" s="266"/>
      <c r="I43" s="266"/>
      <c r="J43" s="266"/>
      <c r="K43" s="266"/>
    </row>
    <row r="44" spans="2:11" x14ac:dyDescent="0.2">
      <c r="B44" s="244" t="s">
        <v>842</v>
      </c>
      <c r="C44" s="194" t="s">
        <v>843</v>
      </c>
      <c r="D44" s="195" t="s">
        <v>844</v>
      </c>
      <c r="E44" s="195" t="s">
        <v>92</v>
      </c>
      <c r="F44" s="17"/>
    </row>
    <row r="45" spans="2:11" x14ac:dyDescent="0.2">
      <c r="B45" s="263" t="s">
        <v>845</v>
      </c>
      <c r="C45" s="243" t="s">
        <v>846</v>
      </c>
      <c r="D45" s="197" t="s">
        <v>847</v>
      </c>
      <c r="E45" s="198"/>
      <c r="F45" s="17"/>
    </row>
    <row r="46" spans="2:11" x14ac:dyDescent="0.2">
      <c r="B46" s="264"/>
      <c r="C46" s="243" t="s">
        <v>848</v>
      </c>
      <c r="D46" s="197" t="s">
        <v>847</v>
      </c>
      <c r="E46" s="198"/>
      <c r="F46" s="17"/>
    </row>
    <row r="47" spans="2:11" x14ac:dyDescent="0.2">
      <c r="B47" s="265"/>
      <c r="C47" s="243" t="s">
        <v>849</v>
      </c>
      <c r="D47" s="197" t="s">
        <v>847</v>
      </c>
      <c r="E47" s="198"/>
      <c r="F47" s="17"/>
    </row>
    <row r="48" spans="2:11" x14ac:dyDescent="0.2">
      <c r="B48" s="84"/>
      <c r="C48" s="37"/>
      <c r="D48" s="17"/>
      <c r="E48" s="17"/>
      <c r="F48" s="17"/>
      <c r="G48" s="17"/>
    </row>
    <row r="49" spans="2:7" x14ac:dyDescent="0.2">
      <c r="B49" s="202" t="s">
        <v>842</v>
      </c>
      <c r="C49" s="203" t="s">
        <v>843</v>
      </c>
      <c r="D49" s="204" t="s">
        <v>844</v>
      </c>
      <c r="E49" s="204" t="s">
        <v>92</v>
      </c>
      <c r="F49" s="204" t="s">
        <v>61</v>
      </c>
    </row>
    <row r="50" spans="2:7" x14ac:dyDescent="0.2">
      <c r="B50" s="271" t="s">
        <v>853</v>
      </c>
      <c r="C50" s="206" t="s">
        <v>854</v>
      </c>
      <c r="D50" s="207" t="s">
        <v>847</v>
      </c>
      <c r="E50" s="98"/>
      <c r="F50" s="98"/>
    </row>
    <row r="51" spans="2:7" x14ac:dyDescent="0.2">
      <c r="B51" s="271"/>
      <c r="C51" s="206" t="s">
        <v>855</v>
      </c>
      <c r="D51" s="207" t="s">
        <v>847</v>
      </c>
      <c r="E51" s="98"/>
      <c r="F51" s="98"/>
    </row>
    <row r="52" spans="2:7" x14ac:dyDescent="0.2">
      <c r="B52" s="271"/>
      <c r="C52" s="206" t="s">
        <v>856</v>
      </c>
      <c r="D52" s="207" t="s">
        <v>847</v>
      </c>
      <c r="E52" s="98"/>
      <c r="F52" s="98"/>
    </row>
    <row r="53" spans="2:7" x14ac:dyDescent="0.2">
      <c r="B53" s="271"/>
      <c r="C53" s="206" t="s">
        <v>857</v>
      </c>
      <c r="D53" s="207" t="s">
        <v>847</v>
      </c>
      <c r="E53" s="98"/>
      <c r="F53" s="98"/>
    </row>
    <row r="54" spans="2:7" x14ac:dyDescent="0.2">
      <c r="B54" s="17"/>
      <c r="C54" s="17"/>
      <c r="D54" s="17"/>
      <c r="E54" s="17"/>
      <c r="F54" s="17"/>
      <c r="G54" s="17"/>
    </row>
    <row r="55" spans="2:7" x14ac:dyDescent="0.2">
      <c r="B55" s="202" t="s">
        <v>842</v>
      </c>
      <c r="C55" s="203" t="s">
        <v>843</v>
      </c>
      <c r="D55" s="204" t="s">
        <v>844</v>
      </c>
      <c r="E55" s="204" t="s">
        <v>92</v>
      </c>
      <c r="F55" s="17"/>
      <c r="G55" s="17"/>
    </row>
    <row r="56" spans="2:7" x14ac:dyDescent="0.2">
      <c r="B56" s="264" t="s">
        <v>858</v>
      </c>
      <c r="C56" s="209" t="s">
        <v>859</v>
      </c>
      <c r="D56" s="207" t="s">
        <v>847</v>
      </c>
      <c r="E56" s="98"/>
      <c r="F56" s="17"/>
      <c r="G56" s="17"/>
    </row>
    <row r="57" spans="2:7" x14ac:dyDescent="0.2">
      <c r="B57" s="264"/>
      <c r="C57" s="209" t="s">
        <v>860</v>
      </c>
      <c r="D57" s="207" t="s">
        <v>847</v>
      </c>
      <c r="E57" s="98"/>
      <c r="F57" s="17"/>
      <c r="G57" s="17"/>
    </row>
    <row r="58" spans="2:7" x14ac:dyDescent="0.2">
      <c r="B58" s="264"/>
      <c r="C58" s="209" t="s">
        <v>861</v>
      </c>
      <c r="D58" s="207" t="s">
        <v>847</v>
      </c>
      <c r="E58" s="98"/>
      <c r="F58" s="17"/>
      <c r="G58" s="17"/>
    </row>
    <row r="59" spans="2:7" x14ac:dyDescent="0.2">
      <c r="B59" s="264"/>
      <c r="C59" s="209" t="s">
        <v>862</v>
      </c>
      <c r="D59" s="207" t="s">
        <v>847</v>
      </c>
      <c r="E59" s="98"/>
      <c r="F59" s="17"/>
      <c r="G59" s="17"/>
    </row>
    <row r="60" spans="2:7" x14ac:dyDescent="0.2">
      <c r="B60" s="264"/>
      <c r="C60" s="209" t="s">
        <v>863</v>
      </c>
      <c r="D60" s="207" t="s">
        <v>847</v>
      </c>
      <c r="E60" s="98"/>
      <c r="F60" s="17"/>
      <c r="G60" s="17"/>
    </row>
    <row r="61" spans="2:7" x14ac:dyDescent="0.2">
      <c r="B61" s="264"/>
      <c r="C61" s="209" t="s">
        <v>864</v>
      </c>
      <c r="D61" s="207" t="s">
        <v>847</v>
      </c>
      <c r="E61" s="98"/>
      <c r="F61" s="17"/>
      <c r="G61" s="17"/>
    </row>
    <row r="62" spans="2:7" x14ac:dyDescent="0.2">
      <c r="B62" s="264"/>
      <c r="C62" s="209" t="s">
        <v>865</v>
      </c>
      <c r="D62" s="207" t="s">
        <v>847</v>
      </c>
      <c r="E62" s="98"/>
      <c r="F62" s="17"/>
      <c r="G62" s="17"/>
    </row>
    <row r="63" spans="2:7" x14ac:dyDescent="0.2">
      <c r="B63" s="272"/>
      <c r="C63" s="210" t="s">
        <v>866</v>
      </c>
      <c r="D63" s="211" t="s">
        <v>847</v>
      </c>
      <c r="E63" s="98"/>
      <c r="F63" s="17"/>
      <c r="G63" s="17"/>
    </row>
    <row r="64" spans="2:7" x14ac:dyDescent="0.2">
      <c r="B64" s="200"/>
      <c r="C64" s="245"/>
      <c r="D64" s="17"/>
      <c r="E64" s="246"/>
      <c r="F64" s="17"/>
      <c r="G64" s="17"/>
    </row>
    <row r="65" spans="2:11" x14ac:dyDescent="0.2">
      <c r="B65" s="200"/>
      <c r="C65" s="245"/>
      <c r="D65" s="17"/>
      <c r="E65" s="246"/>
      <c r="F65" s="17"/>
      <c r="G65" s="17"/>
    </row>
    <row r="66" spans="2:11" x14ac:dyDescent="0.2">
      <c r="B66" s="242" t="s">
        <v>1028</v>
      </c>
    </row>
    <row r="67" spans="2:11" x14ac:dyDescent="0.2">
      <c r="B67" s="249" t="s">
        <v>1029</v>
      </c>
      <c r="C67" s="24"/>
      <c r="D67" s="24"/>
      <c r="E67" s="24"/>
    </row>
    <row r="69" spans="2:11" ht="12.95" customHeight="1" x14ac:dyDescent="0.2">
      <c r="B69" s="6" t="s">
        <v>61</v>
      </c>
      <c r="C69" s="6" t="s">
        <v>869</v>
      </c>
      <c r="F69" s="270" t="s">
        <v>1030</v>
      </c>
      <c r="G69" s="270"/>
      <c r="H69" s="270"/>
      <c r="I69" s="270"/>
    </row>
    <row r="70" spans="2:11" x14ac:dyDescent="0.2">
      <c r="B70" s="89" t="s">
        <v>577</v>
      </c>
      <c r="C70" s="89">
        <v>9220</v>
      </c>
      <c r="F70" s="270"/>
      <c r="G70" s="270"/>
      <c r="H70" s="270"/>
      <c r="I70" s="270"/>
    </row>
    <row r="71" spans="2:11" x14ac:dyDescent="0.2">
      <c r="B71" s="89" t="s">
        <v>932</v>
      </c>
      <c r="C71" s="89">
        <v>1140</v>
      </c>
      <c r="F71" s="270"/>
      <c r="G71" s="270"/>
      <c r="H71" s="270"/>
      <c r="I71" s="270"/>
    </row>
    <row r="72" spans="2:11" x14ac:dyDescent="0.2">
      <c r="B72" s="89"/>
      <c r="C72" s="89"/>
      <c r="F72" s="270"/>
      <c r="G72" s="270"/>
      <c r="H72" s="270"/>
      <c r="I72" s="270"/>
    </row>
    <row r="73" spans="2:11" x14ac:dyDescent="0.2">
      <c r="F73" s="270"/>
      <c r="G73" s="270"/>
      <c r="H73" s="270"/>
      <c r="I73" s="270"/>
    </row>
    <row r="74" spans="2:11" x14ac:dyDescent="0.2">
      <c r="F74" s="270"/>
      <c r="G74" s="270"/>
      <c r="H74" s="270"/>
      <c r="I74" s="270"/>
    </row>
    <row r="75" spans="2:11" x14ac:dyDescent="0.2">
      <c r="B75" s="3" t="s">
        <v>870</v>
      </c>
      <c r="F75" s="270"/>
      <c r="G75" s="270"/>
      <c r="H75" s="270"/>
      <c r="I75" s="270"/>
    </row>
    <row r="78" spans="2:11" x14ac:dyDescent="0.2">
      <c r="B78" s="242" t="s">
        <v>1034</v>
      </c>
      <c r="H78" s="266"/>
      <c r="I78" s="266"/>
      <c r="J78" s="266"/>
      <c r="K78" s="266"/>
    </row>
    <row r="79" spans="2:11" x14ac:dyDescent="0.2">
      <c r="B79" s="249" t="s">
        <v>1031</v>
      </c>
      <c r="C79" s="24"/>
      <c r="D79" s="24"/>
      <c r="H79" s="266"/>
      <c r="I79" s="266"/>
      <c r="J79" s="266"/>
      <c r="K79" s="266"/>
    </row>
    <row r="80" spans="2:11" x14ac:dyDescent="0.2">
      <c r="H80" s="266"/>
      <c r="I80" s="266"/>
      <c r="J80" s="266"/>
      <c r="K80" s="266"/>
    </row>
    <row r="81" spans="2:7" ht="89.25" x14ac:dyDescent="0.2">
      <c r="B81" s="193" t="s">
        <v>842</v>
      </c>
      <c r="C81" s="194" t="s">
        <v>843</v>
      </c>
      <c r="D81" s="195" t="s">
        <v>844</v>
      </c>
      <c r="E81" s="195" t="s">
        <v>92</v>
      </c>
      <c r="F81" s="13" t="s">
        <v>67</v>
      </c>
      <c r="G81" s="17"/>
    </row>
    <row r="82" spans="2:7" x14ac:dyDescent="0.2">
      <c r="B82" s="268" t="s">
        <v>845</v>
      </c>
      <c r="C82" s="196" t="s">
        <v>850</v>
      </c>
      <c r="D82" s="197" t="s">
        <v>847</v>
      </c>
      <c r="E82" s="198"/>
      <c r="F82" s="91"/>
      <c r="G82" s="17"/>
    </row>
    <row r="83" spans="2:7" x14ac:dyDescent="0.2">
      <c r="B83" s="269"/>
      <c r="C83" s="196" t="s">
        <v>851</v>
      </c>
      <c r="D83" s="197" t="s">
        <v>847</v>
      </c>
      <c r="E83" s="198"/>
      <c r="F83" s="91"/>
      <c r="G83" s="17"/>
    </row>
    <row r="84" spans="2:7" x14ac:dyDescent="0.2">
      <c r="B84" s="268" t="s">
        <v>853</v>
      </c>
      <c r="C84" s="196" t="s">
        <v>850</v>
      </c>
      <c r="D84" s="197" t="s">
        <v>847</v>
      </c>
      <c r="E84" s="198"/>
      <c r="F84" s="91"/>
      <c r="G84" s="17"/>
    </row>
    <row r="85" spans="2:7" x14ac:dyDescent="0.2">
      <c r="B85" s="269"/>
      <c r="C85" s="196" t="s">
        <v>851</v>
      </c>
      <c r="D85" s="197" t="s">
        <v>847</v>
      </c>
      <c r="E85" s="198"/>
      <c r="F85" s="91"/>
    </row>
  </sheetData>
  <mergeCells count="12">
    <mergeCell ref="B84:B85"/>
    <mergeCell ref="H78:K80"/>
    <mergeCell ref="F69:I75"/>
    <mergeCell ref="B50:B53"/>
    <mergeCell ref="B56:B63"/>
    <mergeCell ref="B82:B83"/>
    <mergeCell ref="B45:B47"/>
    <mergeCell ref="H41:K43"/>
    <mergeCell ref="B4:F4"/>
    <mergeCell ref="B8:F8"/>
    <mergeCell ref="B6:F6"/>
    <mergeCell ref="F32:I38"/>
  </mergeCells>
  <dataValidations count="2">
    <dataValidation type="list" allowBlank="1" showInputMessage="1" showErrorMessage="1" sqref="F82:F85" xr:uid="{674B9469-8297-4C7F-AEBF-6621ACFADAAE}">
      <formula1>"0,10,25,50,75,100"</formula1>
    </dataValidation>
    <dataValidation type="list" allowBlank="1" showInputMessage="1" showErrorMessage="1" sqref="F50:F53" xr:uid="{402E0A4D-0C6B-4E49-8D2F-296A902A1AEA}">
      <formula1>"Diesel,Petrol"</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BF62080-86EC-43BF-8CD5-4C0845CAE7FC}">
          <x14:formula1>
            <xm:f>Lists!$N$1:$N$22</xm:f>
          </x14:formula1>
          <xm:sqref>B17:B27 B33:B35 B70:B72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9A1E6-4E11-4190-9E35-631A523A1D94}">
  <sheetPr>
    <tabColor theme="9" tint="0.39997558519241921"/>
  </sheetPr>
  <dimension ref="B2:G54"/>
  <sheetViews>
    <sheetView topLeftCell="A9" zoomScale="85" zoomScaleNormal="85" workbookViewId="0">
      <selection activeCell="B19" sqref="B19"/>
    </sheetView>
  </sheetViews>
  <sheetFormatPr defaultColWidth="10.875" defaultRowHeight="12.75" x14ac:dyDescent="0.2"/>
  <cols>
    <col min="1" max="1" width="5.375" style="3" customWidth="1"/>
    <col min="2" max="2" width="21" style="3" customWidth="1"/>
    <col min="3" max="3" width="22.5" style="3" customWidth="1"/>
    <col min="4" max="4" width="26" style="3" customWidth="1"/>
    <col min="5" max="16384" width="10.875" style="3"/>
  </cols>
  <sheetData>
    <row r="2" spans="2:6" ht="20.25" x14ac:dyDescent="0.3">
      <c r="B2" s="14" t="s">
        <v>840</v>
      </c>
    </row>
    <row r="3" spans="2:6" ht="20.25" x14ac:dyDescent="0.3">
      <c r="B3" s="14"/>
    </row>
    <row r="4" spans="2:6" ht="52.5" customHeight="1" x14ac:dyDescent="0.2">
      <c r="B4" s="262" t="s">
        <v>867</v>
      </c>
      <c r="C4" s="260"/>
      <c r="D4" s="260"/>
      <c r="E4" s="260"/>
      <c r="F4" s="260"/>
    </row>
    <row r="5" spans="2:6" ht="24.6" customHeight="1" x14ac:dyDescent="0.2">
      <c r="B5" s="260" t="s">
        <v>868</v>
      </c>
      <c r="C5" s="260"/>
      <c r="D5" s="260"/>
      <c r="E5" s="260"/>
      <c r="F5" s="260"/>
    </row>
    <row r="6" spans="2:6" x14ac:dyDescent="0.2">
      <c r="B6" s="24"/>
      <c r="C6" s="24"/>
      <c r="D6" s="24"/>
      <c r="E6" s="24"/>
      <c r="F6" s="24"/>
    </row>
    <row r="7" spans="2:6" s="8" customFormat="1" ht="25.5" customHeight="1" x14ac:dyDescent="0.2">
      <c r="B7" s="262" t="s">
        <v>60</v>
      </c>
      <c r="C7" s="262"/>
      <c r="D7" s="262"/>
      <c r="E7" s="262"/>
      <c r="F7" s="262"/>
    </row>
    <row r="8" spans="2:6" ht="12.75" customHeight="1" x14ac:dyDescent="0.2">
      <c r="B8" s="4"/>
    </row>
    <row r="9" spans="2:6" x14ac:dyDescent="0.2">
      <c r="B9" s="4" t="s">
        <v>1</v>
      </c>
      <c r="C9" s="5">
        <f>Lists!B1</f>
        <v>45200</v>
      </c>
    </row>
    <row r="10" spans="2:6" x14ac:dyDescent="0.2">
      <c r="B10" s="4" t="s">
        <v>2</v>
      </c>
      <c r="C10" s="5">
        <f>Lists!B2</f>
        <v>45565</v>
      </c>
    </row>
    <row r="11" spans="2:6" x14ac:dyDescent="0.2">
      <c r="B11" s="4"/>
      <c r="C11" s="5"/>
    </row>
    <row r="12" spans="2:6" x14ac:dyDescent="0.2">
      <c r="B12" s="4" t="s">
        <v>884</v>
      </c>
      <c r="C12" s="5"/>
    </row>
    <row r="13" spans="2:6" x14ac:dyDescent="0.2">
      <c r="B13" s="4"/>
      <c r="C13" s="5"/>
    </row>
    <row r="14" spans="2:6" x14ac:dyDescent="0.2">
      <c r="B14" s="6" t="s">
        <v>61</v>
      </c>
      <c r="C14" s="6" t="s">
        <v>62</v>
      </c>
    </row>
    <row r="15" spans="2:6" x14ac:dyDescent="0.2">
      <c r="B15" s="89" t="s">
        <v>63</v>
      </c>
      <c r="C15" s="89"/>
    </row>
    <row r="16" spans="2:6" x14ac:dyDescent="0.2">
      <c r="B16" s="89"/>
      <c r="C16" s="89"/>
    </row>
    <row r="17" spans="2:7" x14ac:dyDescent="0.2">
      <c r="B17" s="89"/>
      <c r="C17" s="89"/>
    </row>
    <row r="18" spans="2:7" x14ac:dyDescent="0.2">
      <c r="B18" s="89"/>
      <c r="C18" s="89"/>
    </row>
    <row r="19" spans="2:7" x14ac:dyDescent="0.2">
      <c r="B19" s="89"/>
      <c r="C19" s="89"/>
    </row>
    <row r="20" spans="2:7" x14ac:dyDescent="0.2">
      <c r="B20" s="89"/>
      <c r="C20" s="89"/>
    </row>
    <row r="21" spans="2:7" x14ac:dyDescent="0.2">
      <c r="B21" s="89"/>
      <c r="C21" s="89"/>
    </row>
    <row r="22" spans="2:7" x14ac:dyDescent="0.2">
      <c r="B22" s="89"/>
      <c r="C22" s="89"/>
    </row>
    <row r="23" spans="2:7" x14ac:dyDescent="0.2">
      <c r="B23" s="89"/>
      <c r="C23" s="89"/>
    </row>
    <row r="24" spans="2:7" x14ac:dyDescent="0.2">
      <c r="B24" s="89"/>
      <c r="C24" s="89"/>
    </row>
    <row r="27" spans="2:7" x14ac:dyDescent="0.2">
      <c r="B27" s="4" t="s">
        <v>885</v>
      </c>
      <c r="C27" s="5"/>
    </row>
    <row r="28" spans="2:7" x14ac:dyDescent="0.2">
      <c r="B28" s="4"/>
    </row>
    <row r="29" spans="2:7" ht="89.25" x14ac:dyDescent="0.2">
      <c r="B29" s="193" t="s">
        <v>842</v>
      </c>
      <c r="C29" s="194" t="s">
        <v>843</v>
      </c>
      <c r="D29" s="195" t="s">
        <v>844</v>
      </c>
      <c r="E29" s="195" t="s">
        <v>92</v>
      </c>
      <c r="F29" s="13" t="s">
        <v>67</v>
      </c>
      <c r="G29" s="17"/>
    </row>
    <row r="30" spans="2:7" x14ac:dyDescent="0.2">
      <c r="B30" s="273" t="s">
        <v>845</v>
      </c>
      <c r="C30" s="196" t="s">
        <v>846</v>
      </c>
      <c r="D30" s="197" t="s">
        <v>847</v>
      </c>
      <c r="E30" s="198"/>
      <c r="F30" s="199"/>
      <c r="G30" s="17"/>
    </row>
    <row r="31" spans="2:7" x14ac:dyDescent="0.2">
      <c r="B31" s="268"/>
      <c r="C31" s="196" t="s">
        <v>848</v>
      </c>
      <c r="D31" s="197" t="s">
        <v>847</v>
      </c>
      <c r="E31" s="198"/>
      <c r="F31" s="199"/>
      <c r="G31" s="17"/>
    </row>
    <row r="32" spans="2:7" x14ac:dyDescent="0.2">
      <c r="B32" s="268"/>
      <c r="C32" s="196" t="s">
        <v>849</v>
      </c>
      <c r="D32" s="197" t="s">
        <v>847</v>
      </c>
      <c r="E32" s="198"/>
      <c r="F32" s="199"/>
      <c r="G32" s="17"/>
    </row>
    <row r="33" spans="2:7" x14ac:dyDescent="0.2">
      <c r="B33" s="268"/>
      <c r="C33" s="196" t="s">
        <v>850</v>
      </c>
      <c r="D33" s="197" t="s">
        <v>847</v>
      </c>
      <c r="E33" s="198"/>
      <c r="F33" s="91"/>
      <c r="G33" s="17"/>
    </row>
    <row r="34" spans="2:7" x14ac:dyDescent="0.2">
      <c r="B34" s="269"/>
      <c r="C34" s="196" t="s">
        <v>851</v>
      </c>
      <c r="D34" s="197" t="s">
        <v>847</v>
      </c>
      <c r="E34" s="198"/>
      <c r="F34" s="91"/>
      <c r="G34" s="17"/>
    </row>
    <row r="35" spans="2:7" x14ac:dyDescent="0.2">
      <c r="B35" s="200"/>
      <c r="C35" s="37"/>
      <c r="D35" s="17"/>
      <c r="E35" s="17"/>
      <c r="F35" s="201"/>
      <c r="G35" s="17"/>
    </row>
    <row r="36" spans="2:7" x14ac:dyDescent="0.2">
      <c r="B36" s="84"/>
      <c r="C36" s="37"/>
      <c r="D36" s="17"/>
      <c r="E36" s="17"/>
      <c r="F36" s="17"/>
      <c r="G36" s="17"/>
    </row>
    <row r="37" spans="2:7" x14ac:dyDescent="0.2">
      <c r="B37" s="84"/>
      <c r="C37" s="37"/>
      <c r="D37" s="17"/>
      <c r="E37" s="17"/>
      <c r="F37" s="17"/>
      <c r="G37" s="17"/>
    </row>
    <row r="38" spans="2:7" ht="102" x14ac:dyDescent="0.2">
      <c r="B38" s="202" t="s">
        <v>842</v>
      </c>
      <c r="C38" s="203" t="s">
        <v>843</v>
      </c>
      <c r="D38" s="204" t="s">
        <v>844</v>
      </c>
      <c r="E38" s="204" t="s">
        <v>92</v>
      </c>
      <c r="F38" s="205" t="s">
        <v>61</v>
      </c>
      <c r="G38" s="194" t="s">
        <v>852</v>
      </c>
    </row>
    <row r="39" spans="2:7" x14ac:dyDescent="0.2">
      <c r="B39" s="271" t="s">
        <v>853</v>
      </c>
      <c r="C39" s="206" t="s">
        <v>854</v>
      </c>
      <c r="D39" s="207" t="s">
        <v>847</v>
      </c>
      <c r="E39" s="98"/>
      <c r="F39" s="98"/>
      <c r="G39" s="208"/>
    </row>
    <row r="40" spans="2:7" ht="25.5" x14ac:dyDescent="0.2">
      <c r="B40" s="271"/>
      <c r="C40" s="206" t="s">
        <v>855</v>
      </c>
      <c r="D40" s="207" t="s">
        <v>847</v>
      </c>
      <c r="E40" s="98"/>
      <c r="F40" s="98"/>
      <c r="G40" s="91"/>
    </row>
    <row r="41" spans="2:7" x14ac:dyDescent="0.2">
      <c r="B41" s="271"/>
      <c r="C41" s="206" t="s">
        <v>856</v>
      </c>
      <c r="D41" s="207" t="s">
        <v>847</v>
      </c>
      <c r="E41" s="98"/>
      <c r="F41" s="98"/>
      <c r="G41" s="91"/>
    </row>
    <row r="42" spans="2:7" x14ac:dyDescent="0.2">
      <c r="B42" s="271"/>
      <c r="C42" s="206" t="s">
        <v>857</v>
      </c>
      <c r="D42" s="207" t="s">
        <v>847</v>
      </c>
      <c r="E42" s="98"/>
      <c r="F42" s="98"/>
      <c r="G42" s="91"/>
    </row>
    <row r="43" spans="2:7" x14ac:dyDescent="0.2">
      <c r="B43" s="84"/>
      <c r="C43" s="37"/>
      <c r="D43" s="17"/>
      <c r="E43" s="17"/>
      <c r="F43" s="17"/>
      <c r="G43" s="17"/>
    </row>
    <row r="44" spans="2:7" x14ac:dyDescent="0.2">
      <c r="B44" s="84"/>
      <c r="C44" s="37"/>
      <c r="D44" s="17"/>
      <c r="E44" s="17"/>
      <c r="F44" s="17"/>
      <c r="G44" s="17"/>
    </row>
    <row r="45" spans="2:7" x14ac:dyDescent="0.2">
      <c r="B45" s="17"/>
      <c r="C45" s="17"/>
      <c r="D45" s="17"/>
      <c r="E45" s="17"/>
      <c r="F45" s="17"/>
      <c r="G45" s="17"/>
    </row>
    <row r="46" spans="2:7" x14ac:dyDescent="0.2">
      <c r="B46" s="202" t="s">
        <v>842</v>
      </c>
      <c r="C46" s="203" t="s">
        <v>843</v>
      </c>
      <c r="D46" s="204" t="s">
        <v>844</v>
      </c>
      <c r="E46" s="204" t="s">
        <v>92</v>
      </c>
      <c r="F46" s="17"/>
      <c r="G46" s="17"/>
    </row>
    <row r="47" spans="2:7" x14ac:dyDescent="0.2">
      <c r="B47" s="264" t="s">
        <v>858</v>
      </c>
      <c r="C47" s="209" t="s">
        <v>859</v>
      </c>
      <c r="D47" s="207" t="s">
        <v>847</v>
      </c>
      <c r="E47" s="98"/>
      <c r="F47" s="17"/>
      <c r="G47" s="17"/>
    </row>
    <row r="48" spans="2:7" ht="25.5" x14ac:dyDescent="0.2">
      <c r="B48" s="264"/>
      <c r="C48" s="209" t="s">
        <v>860</v>
      </c>
      <c r="D48" s="207" t="s">
        <v>847</v>
      </c>
      <c r="E48" s="98"/>
      <c r="F48" s="17"/>
      <c r="G48" s="17"/>
    </row>
    <row r="49" spans="2:7" x14ac:dyDescent="0.2">
      <c r="B49" s="264"/>
      <c r="C49" s="209" t="s">
        <v>861</v>
      </c>
      <c r="D49" s="207" t="s">
        <v>847</v>
      </c>
      <c r="E49" s="98"/>
      <c r="F49" s="17"/>
      <c r="G49" s="17"/>
    </row>
    <row r="50" spans="2:7" x14ac:dyDescent="0.2">
      <c r="B50" s="264"/>
      <c r="C50" s="209" t="s">
        <v>862</v>
      </c>
      <c r="D50" s="207" t="s">
        <v>847</v>
      </c>
      <c r="E50" s="98"/>
      <c r="F50" s="17"/>
      <c r="G50" s="17"/>
    </row>
    <row r="51" spans="2:7" x14ac:dyDescent="0.2">
      <c r="B51" s="264"/>
      <c r="C51" s="209" t="s">
        <v>863</v>
      </c>
      <c r="D51" s="207" t="s">
        <v>847</v>
      </c>
      <c r="E51" s="98"/>
      <c r="F51" s="17"/>
      <c r="G51" s="17"/>
    </row>
    <row r="52" spans="2:7" x14ac:dyDescent="0.2">
      <c r="B52" s="264"/>
      <c r="C52" s="209" t="s">
        <v>864</v>
      </c>
      <c r="D52" s="207" t="s">
        <v>847</v>
      </c>
      <c r="E52" s="98"/>
      <c r="F52" s="17"/>
      <c r="G52" s="17"/>
    </row>
    <row r="53" spans="2:7" x14ac:dyDescent="0.2">
      <c r="B53" s="264"/>
      <c r="C53" s="209" t="s">
        <v>865</v>
      </c>
      <c r="D53" s="207" t="s">
        <v>847</v>
      </c>
      <c r="E53" s="98"/>
      <c r="F53" s="17"/>
      <c r="G53" s="17"/>
    </row>
    <row r="54" spans="2:7" x14ac:dyDescent="0.2">
      <c r="B54" s="272"/>
      <c r="C54" s="210" t="s">
        <v>866</v>
      </c>
      <c r="D54" s="211" t="s">
        <v>847</v>
      </c>
      <c r="E54" s="98"/>
      <c r="F54" s="17"/>
      <c r="G54" s="17"/>
    </row>
  </sheetData>
  <mergeCells count="6">
    <mergeCell ref="B47:B54"/>
    <mergeCell ref="B4:F4"/>
    <mergeCell ref="B5:F5"/>
    <mergeCell ref="B7:F7"/>
    <mergeCell ref="B30:B34"/>
    <mergeCell ref="B39:B42"/>
  </mergeCells>
  <dataValidations count="3">
    <dataValidation type="list" allowBlank="1" showInputMessage="1" showErrorMessage="1" sqref="F33:F35 G39:G42" xr:uid="{96443A3F-2473-4353-BED4-95A557D8367F}">
      <formula1>"0,10,25,50,75,100"</formula1>
    </dataValidation>
    <dataValidation type="list" allowBlank="1" showInputMessage="1" showErrorMessage="1" sqref="F39:F42" xr:uid="{7DC5CF89-8AA3-40D4-9680-38EA033F9CA4}">
      <formula1>$AK39:$AO39</formula1>
    </dataValidation>
    <dataValidation type="list" allowBlank="1" showInputMessage="1" showErrorMessage="1" sqref="B16:B25" xr:uid="{D2B1ABA3-DB85-49C4-84E0-79B3CDBAFE2C}">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6C5B413-A913-41F4-98C9-5974D1669D4A}">
          <x14:formula1>
            <xm:f>Lists!$N$1:$N$22</xm:f>
          </x14:formula1>
          <xm:sqref>B15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F759F-592D-455E-A8B0-2F87B3A64882}">
  <sheetPr>
    <tabColor theme="9" tint="0.39997558519241921"/>
  </sheetPr>
  <dimension ref="B2:I42"/>
  <sheetViews>
    <sheetView topLeftCell="A20" zoomScale="85" zoomScaleNormal="85" workbookViewId="0">
      <selection activeCell="B32" sqref="B32:I42"/>
    </sheetView>
  </sheetViews>
  <sheetFormatPr defaultColWidth="10.875" defaultRowHeight="12.75" x14ac:dyDescent="0.2"/>
  <cols>
    <col min="1" max="1" width="5.375" style="3" customWidth="1"/>
    <col min="2" max="2" width="21" style="3" customWidth="1"/>
    <col min="3" max="3" width="22.5" style="3" customWidth="1"/>
    <col min="4" max="4" width="26" style="3" customWidth="1"/>
    <col min="5" max="16384" width="10.875" style="3"/>
  </cols>
  <sheetData>
    <row r="2" spans="2:6" ht="20.25" x14ac:dyDescent="0.3">
      <c r="B2" s="14" t="s">
        <v>841</v>
      </c>
    </row>
    <row r="3" spans="2:6" ht="20.25" x14ac:dyDescent="0.3">
      <c r="B3" s="14"/>
    </row>
    <row r="4" spans="2:6" ht="39" customHeight="1" x14ac:dyDescent="0.2">
      <c r="B4" s="262" t="s">
        <v>873</v>
      </c>
      <c r="C4" s="260"/>
      <c r="D4" s="260"/>
      <c r="E4" s="260"/>
      <c r="F4" s="260"/>
    </row>
    <row r="5" spans="2:6" x14ac:dyDescent="0.2">
      <c r="B5" s="260" t="s">
        <v>59</v>
      </c>
      <c r="C5" s="260"/>
      <c r="D5" s="260"/>
      <c r="E5" s="260"/>
      <c r="F5" s="260"/>
    </row>
    <row r="6" spans="2:6" x14ac:dyDescent="0.2">
      <c r="B6" s="24"/>
      <c r="C6" s="24"/>
      <c r="D6" s="24"/>
      <c r="E6" s="24"/>
      <c r="F6" s="24"/>
    </row>
    <row r="7" spans="2:6" s="8" customFormat="1" ht="25.5" customHeight="1" x14ac:dyDescent="0.2">
      <c r="B7" s="262" t="s">
        <v>60</v>
      </c>
      <c r="C7" s="262"/>
      <c r="D7" s="262"/>
      <c r="E7" s="262"/>
      <c r="F7" s="262"/>
    </row>
    <row r="8" spans="2:6" ht="12.75" customHeight="1" x14ac:dyDescent="0.2">
      <c r="B8" s="4"/>
    </row>
    <row r="9" spans="2:6" x14ac:dyDescent="0.2">
      <c r="B9" s="4" t="s">
        <v>1</v>
      </c>
      <c r="C9" s="5">
        <f>Lists!B1</f>
        <v>45200</v>
      </c>
    </row>
    <row r="10" spans="2:6" x14ac:dyDescent="0.2">
      <c r="B10" s="4" t="s">
        <v>2</v>
      </c>
      <c r="C10" s="5">
        <f>Lists!B2</f>
        <v>45565</v>
      </c>
    </row>
    <row r="11" spans="2:6" x14ac:dyDescent="0.2">
      <c r="B11" s="4"/>
    </row>
    <row r="12" spans="2:6" x14ac:dyDescent="0.2">
      <c r="B12" s="6" t="s">
        <v>61</v>
      </c>
      <c r="C12" s="6" t="s">
        <v>62</v>
      </c>
    </row>
    <row r="13" spans="2:6" x14ac:dyDescent="0.2">
      <c r="B13" s="89" t="s">
        <v>63</v>
      </c>
      <c r="C13" s="89"/>
    </row>
    <row r="14" spans="2:6" x14ac:dyDescent="0.2">
      <c r="B14" s="89"/>
      <c r="C14" s="89"/>
    </row>
    <row r="15" spans="2:6" x14ac:dyDescent="0.2">
      <c r="B15" s="89"/>
      <c r="C15" s="89"/>
    </row>
    <row r="16" spans="2:6" x14ac:dyDescent="0.2">
      <c r="B16" s="89"/>
      <c r="C16" s="89"/>
    </row>
    <row r="17" spans="2:4" x14ac:dyDescent="0.2">
      <c r="B17" s="89"/>
      <c r="C17" s="89"/>
    </row>
    <row r="18" spans="2:4" x14ac:dyDescent="0.2">
      <c r="B18" s="89"/>
      <c r="C18" s="89"/>
    </row>
    <row r="19" spans="2:4" x14ac:dyDescent="0.2">
      <c r="B19" s="89"/>
      <c r="C19" s="89"/>
    </row>
    <row r="20" spans="2:4" x14ac:dyDescent="0.2">
      <c r="B20" s="89"/>
      <c r="C20" s="89"/>
    </row>
    <row r="21" spans="2:4" x14ac:dyDescent="0.2">
      <c r="B21" s="89"/>
      <c r="C21" s="89"/>
    </row>
    <row r="22" spans="2:4" x14ac:dyDescent="0.2">
      <c r="B22" s="89"/>
      <c r="C22" s="89"/>
    </row>
    <row r="24" spans="2:4" x14ac:dyDescent="0.2">
      <c r="B24" s="4" t="s">
        <v>64</v>
      </c>
    </row>
    <row r="26" spans="2:4" ht="38.25" x14ac:dyDescent="0.2">
      <c r="B26" s="6" t="s">
        <v>65</v>
      </c>
      <c r="C26" s="6" t="s">
        <v>66</v>
      </c>
      <c r="D26" s="86" t="s">
        <v>67</v>
      </c>
    </row>
    <row r="27" spans="2:4" x14ac:dyDescent="0.2">
      <c r="B27" s="89" t="s">
        <v>68</v>
      </c>
      <c r="C27" s="89"/>
      <c r="D27" s="91"/>
    </row>
    <row r="28" spans="2:4" x14ac:dyDescent="0.2">
      <c r="B28" s="89"/>
      <c r="C28" s="89"/>
      <c r="D28" s="91"/>
    </row>
    <row r="29" spans="2:4" x14ac:dyDescent="0.2">
      <c r="B29" s="89"/>
      <c r="C29" s="89"/>
      <c r="D29" s="91"/>
    </row>
    <row r="30" spans="2:4" x14ac:dyDescent="0.2">
      <c r="B30" s="89"/>
      <c r="C30" s="89"/>
      <c r="D30" s="91"/>
    </row>
    <row r="32" spans="2:4" x14ac:dyDescent="0.2">
      <c r="B32" s="4" t="s">
        <v>871</v>
      </c>
    </row>
    <row r="34" spans="2:9" ht="12.95" customHeight="1" x14ac:dyDescent="0.2">
      <c r="B34" s="6" t="s">
        <v>61</v>
      </c>
      <c r="C34" s="6" t="s">
        <v>869</v>
      </c>
      <c r="F34" s="261" t="s">
        <v>872</v>
      </c>
      <c r="G34" s="261"/>
      <c r="H34" s="261"/>
      <c r="I34" s="261"/>
    </row>
    <row r="35" spans="2:9" x14ac:dyDescent="0.2">
      <c r="B35" s="213" t="s">
        <v>846</v>
      </c>
      <c r="C35" s="89"/>
      <c r="F35" s="261"/>
      <c r="G35" s="261"/>
      <c r="H35" s="261"/>
      <c r="I35" s="261"/>
    </row>
    <row r="36" spans="2:9" x14ac:dyDescent="0.2">
      <c r="B36" s="213" t="s">
        <v>848</v>
      </c>
      <c r="C36" s="89"/>
      <c r="F36" s="261"/>
      <c r="G36" s="261"/>
      <c r="H36" s="261"/>
      <c r="I36" s="261"/>
    </row>
    <row r="37" spans="2:9" x14ac:dyDescent="0.2">
      <c r="B37" s="213"/>
      <c r="C37" s="89"/>
      <c r="F37" s="261"/>
      <c r="G37" s="261"/>
      <c r="H37" s="261"/>
      <c r="I37" s="261"/>
    </row>
    <row r="38" spans="2:9" x14ac:dyDescent="0.2">
      <c r="F38" s="261"/>
      <c r="G38" s="261"/>
      <c r="H38" s="261"/>
      <c r="I38" s="261"/>
    </row>
    <row r="39" spans="2:9" x14ac:dyDescent="0.2">
      <c r="F39" s="261"/>
      <c r="G39" s="261"/>
      <c r="H39" s="261"/>
      <c r="I39" s="261"/>
    </row>
    <row r="42" spans="2:9" x14ac:dyDescent="0.2">
      <c r="B42" s="3" t="s">
        <v>870</v>
      </c>
    </row>
  </sheetData>
  <mergeCells count="4">
    <mergeCell ref="B5:F5"/>
    <mergeCell ref="B7:F7"/>
    <mergeCell ref="B4:F4"/>
    <mergeCell ref="F34:I39"/>
  </mergeCells>
  <dataValidations count="3">
    <dataValidation type="list" allowBlank="1" showInputMessage="1" showErrorMessage="1" sqref="D27:D30" xr:uid="{DEED3EDF-AE71-4C4A-A2BB-86BA006549EC}">
      <formula1>"0,10,25,50,75,100"</formula1>
    </dataValidation>
    <dataValidation type="list" allowBlank="1" showInputMessage="1" showErrorMessage="1" sqref="B27:B30" xr:uid="{0C3527B2-4C6D-4027-A8AB-BDDFDDF75C74}">
      <formula1>"Plug-in Hybrid Car, Battery Electric Car, Plug-in Hybrid Van, Battery Electric Van"</formula1>
    </dataValidation>
    <dataValidation type="list" allowBlank="1" showInputMessage="1" showErrorMessage="1" sqref="B14:B22" xr:uid="{7C7CED3A-2DBA-40FC-9EDB-3311A15A94EF}">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BC5FFC8-2A7C-47BE-BC9E-6B0787DA2D3C}">
          <x14:formula1>
            <xm:f>Lists!$N$1:$N$22</xm:f>
          </x14:formula1>
          <xm:sqref>B13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13B7-7C90-9140-93FB-9C6358321019}">
  <sheetPr codeName="Sheet4">
    <tabColor theme="4" tint="0.39997558519241921"/>
  </sheetPr>
  <dimension ref="B1:Q304"/>
  <sheetViews>
    <sheetView showGridLines="0" topLeftCell="A7" zoomScaleNormal="100" workbookViewId="0">
      <selection activeCell="B17" sqref="B17"/>
    </sheetView>
  </sheetViews>
  <sheetFormatPr defaultColWidth="10.875" defaultRowHeight="12.75" x14ac:dyDescent="0.2"/>
  <cols>
    <col min="1" max="1" width="5.375" style="3" customWidth="1"/>
    <col min="2" max="2" width="28.5" style="3" customWidth="1"/>
    <col min="3" max="3" width="17.375" style="3" customWidth="1"/>
    <col min="4" max="4" width="16.5" style="3" customWidth="1"/>
    <col min="5" max="7" width="11.5" style="3" hidden="1" customWidth="1"/>
    <col min="8" max="10" width="11.5" style="3" customWidth="1"/>
    <col min="11" max="11" width="11.5" style="3" hidden="1" customWidth="1"/>
    <col min="12" max="13" width="14" style="3" customWidth="1"/>
    <col min="14" max="15" width="5" style="3" customWidth="1"/>
    <col min="16" max="16" width="17.5" style="3" hidden="1" customWidth="1"/>
    <col min="17" max="17" width="5" style="3" hidden="1" customWidth="1"/>
    <col min="18" max="19" width="5" style="3" customWidth="1"/>
    <col min="20" max="16384" width="10.875" style="3"/>
  </cols>
  <sheetData>
    <row r="1" spans="2:17" ht="14.25" customHeight="1" x14ac:dyDescent="0.2"/>
    <row r="2" spans="2:17" ht="20.25" x14ac:dyDescent="0.3">
      <c r="B2" s="14" t="s">
        <v>34</v>
      </c>
    </row>
    <row r="3" spans="2:17" ht="12.75" customHeight="1" x14ac:dyDescent="0.3">
      <c r="B3" s="14"/>
    </row>
    <row r="4" spans="2:17" ht="27" customHeight="1" x14ac:dyDescent="0.2">
      <c r="B4" s="261" t="s">
        <v>35</v>
      </c>
      <c r="C4" s="261"/>
      <c r="D4" s="261"/>
      <c r="E4" s="261"/>
      <c r="F4" s="261"/>
      <c r="G4" s="261"/>
      <c r="H4" s="8"/>
      <c r="I4" s="8"/>
      <c r="J4" s="8"/>
      <c r="K4" s="8"/>
      <c r="L4" s="8"/>
      <c r="M4" s="8"/>
      <c r="N4" s="8"/>
    </row>
    <row r="5" spans="2:17" ht="39.950000000000003" customHeight="1" x14ac:dyDescent="0.2">
      <c r="B5" s="262" t="s">
        <v>36</v>
      </c>
      <c r="C5" s="262"/>
      <c r="D5" s="262"/>
      <c r="E5" s="262"/>
      <c r="F5" s="262"/>
      <c r="G5" s="262"/>
      <c r="H5" s="8"/>
      <c r="I5" s="8"/>
      <c r="J5" s="8"/>
      <c r="K5" s="8"/>
      <c r="L5" s="8"/>
      <c r="M5" s="8"/>
      <c r="N5" s="8"/>
    </row>
    <row r="7" spans="2:17" x14ac:dyDescent="0.2">
      <c r="B7" s="4" t="s">
        <v>1</v>
      </c>
      <c r="C7" s="5">
        <f>Lists!B1</f>
        <v>45200</v>
      </c>
    </row>
    <row r="8" spans="2:17" x14ac:dyDescent="0.2">
      <c r="B8" s="4" t="s">
        <v>2</v>
      </c>
      <c r="C8" s="5">
        <f>Lists!B2</f>
        <v>45565</v>
      </c>
    </row>
    <row r="10" spans="2:17" x14ac:dyDescent="0.2">
      <c r="B10" s="4" t="s">
        <v>37</v>
      </c>
    </row>
    <row r="11" spans="2:17" x14ac:dyDescent="0.2">
      <c r="B11" s="4"/>
      <c r="C11" s="274" t="s">
        <v>39</v>
      </c>
      <c r="D11" s="274"/>
      <c r="F11" s="274" t="s">
        <v>40</v>
      </c>
      <c r="G11" s="275"/>
      <c r="H11" s="275"/>
      <c r="I11" s="275"/>
      <c r="J11" s="275"/>
      <c r="K11" s="275"/>
      <c r="L11" s="275"/>
      <c r="M11" s="275"/>
    </row>
    <row r="12" spans="2:17" x14ac:dyDescent="0.2">
      <c r="B12" s="276" t="s">
        <v>41</v>
      </c>
      <c r="C12" s="277" t="s">
        <v>42</v>
      </c>
      <c r="D12" s="277" t="s">
        <v>43</v>
      </c>
      <c r="E12" s="279" t="s">
        <v>44</v>
      </c>
      <c r="F12" s="277" t="s">
        <v>45</v>
      </c>
      <c r="G12" s="277" t="s">
        <v>46</v>
      </c>
      <c r="H12" s="277" t="s">
        <v>47</v>
      </c>
      <c r="I12" s="277" t="s">
        <v>48</v>
      </c>
      <c r="J12" s="277" t="s">
        <v>49</v>
      </c>
      <c r="K12" s="277" t="s">
        <v>50</v>
      </c>
      <c r="L12" s="277" t="s">
        <v>51</v>
      </c>
      <c r="M12" s="277" t="s">
        <v>52</v>
      </c>
      <c r="P12" s="10" t="s">
        <v>53</v>
      </c>
      <c r="Q12" s="89">
        <v>28</v>
      </c>
    </row>
    <row r="13" spans="2:17" ht="72.95" customHeight="1" x14ac:dyDescent="0.2">
      <c r="B13" s="276"/>
      <c r="C13" s="278"/>
      <c r="D13" s="278"/>
      <c r="E13" s="280"/>
      <c r="F13" s="278"/>
      <c r="G13" s="278"/>
      <c r="H13" s="278"/>
      <c r="I13" s="278"/>
      <c r="J13" s="278"/>
      <c r="K13" s="278"/>
      <c r="L13" s="278"/>
      <c r="M13" s="278"/>
      <c r="P13" s="10" t="s">
        <v>55</v>
      </c>
      <c r="Q13" s="89">
        <v>7.5</v>
      </c>
    </row>
    <row r="14" spans="2:17" x14ac:dyDescent="0.2">
      <c r="B14" s="89"/>
      <c r="C14" s="89"/>
      <c r="D14" s="89"/>
      <c r="E14" s="7">
        <f t="shared" ref="E14:E77" si="0">(C14/12)*(D14/5)</f>
        <v>0</v>
      </c>
      <c r="F14" s="89"/>
      <c r="G14" s="89"/>
      <c r="H14" s="89"/>
      <c r="I14" s="89"/>
      <c r="J14" s="89"/>
      <c r="K14" s="89"/>
      <c r="L14" s="89"/>
      <c r="M14" s="89"/>
    </row>
    <row r="15" spans="2:17" x14ac:dyDescent="0.2">
      <c r="B15" s="89"/>
      <c r="C15" s="89"/>
      <c r="D15" s="89"/>
      <c r="E15" s="7">
        <f t="shared" si="0"/>
        <v>0</v>
      </c>
      <c r="F15" s="89"/>
      <c r="G15" s="89"/>
      <c r="H15" s="89"/>
      <c r="I15" s="89"/>
      <c r="J15" s="89"/>
      <c r="K15" s="89"/>
      <c r="L15" s="89"/>
      <c r="M15" s="89"/>
    </row>
    <row r="16" spans="2:17" x14ac:dyDescent="0.2">
      <c r="B16" s="89"/>
      <c r="C16" s="89"/>
      <c r="D16" s="89"/>
      <c r="E16" s="7">
        <f t="shared" si="0"/>
        <v>0</v>
      </c>
      <c r="F16" s="89"/>
      <c r="G16" s="89"/>
      <c r="H16" s="89"/>
      <c r="I16" s="89"/>
      <c r="J16" s="89"/>
      <c r="K16" s="89"/>
      <c r="L16" s="89"/>
      <c r="M16" s="89"/>
    </row>
    <row r="17" spans="2:13" x14ac:dyDescent="0.2">
      <c r="B17" s="89" t="s">
        <v>1063</v>
      </c>
      <c r="C17" s="89"/>
      <c r="D17" s="89"/>
      <c r="E17" s="7">
        <f t="shared" si="0"/>
        <v>0</v>
      </c>
      <c r="F17" s="89"/>
      <c r="G17" s="89"/>
      <c r="H17" s="89"/>
      <c r="I17" s="89"/>
      <c r="J17" s="89"/>
      <c r="K17" s="89"/>
      <c r="L17" s="89"/>
      <c r="M17" s="89"/>
    </row>
    <row r="18" spans="2:13" x14ac:dyDescent="0.2">
      <c r="B18" s="89"/>
      <c r="C18" s="89"/>
      <c r="D18" s="89"/>
      <c r="E18" s="7">
        <f t="shared" si="0"/>
        <v>0</v>
      </c>
      <c r="F18" s="89"/>
      <c r="G18" s="89"/>
      <c r="H18" s="89"/>
      <c r="I18" s="89"/>
      <c r="J18" s="89"/>
      <c r="K18" s="89"/>
      <c r="L18" s="89"/>
      <c r="M18" s="89"/>
    </row>
    <row r="19" spans="2:13" x14ac:dyDescent="0.2">
      <c r="B19" s="89"/>
      <c r="C19" s="89"/>
      <c r="D19" s="89"/>
      <c r="E19" s="7">
        <f t="shared" si="0"/>
        <v>0</v>
      </c>
      <c r="F19" s="89"/>
      <c r="G19" s="89"/>
      <c r="H19" s="89"/>
      <c r="I19" s="89"/>
      <c r="J19" s="89"/>
      <c r="K19" s="89"/>
      <c r="L19" s="89"/>
      <c r="M19" s="89"/>
    </row>
    <row r="20" spans="2:13" x14ac:dyDescent="0.2">
      <c r="B20" s="89"/>
      <c r="C20" s="89"/>
      <c r="D20" s="89"/>
      <c r="E20" s="7">
        <f t="shared" si="0"/>
        <v>0</v>
      </c>
      <c r="F20" s="89"/>
      <c r="G20" s="89"/>
      <c r="H20" s="89"/>
      <c r="I20" s="89"/>
      <c r="J20" s="89"/>
      <c r="K20" s="89"/>
      <c r="L20" s="89"/>
      <c r="M20" s="89"/>
    </row>
    <row r="21" spans="2:13" x14ac:dyDescent="0.2">
      <c r="B21" s="89"/>
      <c r="C21" s="89"/>
      <c r="D21" s="89"/>
      <c r="E21" s="7">
        <f t="shared" si="0"/>
        <v>0</v>
      </c>
      <c r="F21" s="89"/>
      <c r="G21" s="89"/>
      <c r="H21" s="89"/>
      <c r="I21" s="89"/>
      <c r="J21" s="89"/>
      <c r="K21" s="89"/>
      <c r="L21" s="89"/>
      <c r="M21" s="89"/>
    </row>
    <row r="22" spans="2:13" x14ac:dyDescent="0.2">
      <c r="B22" s="89"/>
      <c r="C22" s="89"/>
      <c r="D22" s="89"/>
      <c r="E22" s="7">
        <f t="shared" si="0"/>
        <v>0</v>
      </c>
      <c r="F22" s="89"/>
      <c r="G22" s="89"/>
      <c r="H22" s="89"/>
      <c r="I22" s="89"/>
      <c r="J22" s="89"/>
      <c r="K22" s="89"/>
      <c r="L22" s="89"/>
      <c r="M22" s="89"/>
    </row>
    <row r="23" spans="2:13" x14ac:dyDescent="0.2">
      <c r="B23" s="89"/>
      <c r="C23" s="89"/>
      <c r="D23" s="89"/>
      <c r="E23" s="7">
        <f t="shared" si="0"/>
        <v>0</v>
      </c>
      <c r="F23" s="89"/>
      <c r="G23" s="89"/>
      <c r="H23" s="89"/>
      <c r="I23" s="89"/>
      <c r="J23" s="89"/>
      <c r="K23" s="89"/>
      <c r="L23" s="89"/>
      <c r="M23" s="89"/>
    </row>
    <row r="24" spans="2:13" x14ac:dyDescent="0.2">
      <c r="B24" s="89"/>
      <c r="C24" s="89"/>
      <c r="D24" s="89"/>
      <c r="E24" s="7">
        <f t="shared" si="0"/>
        <v>0</v>
      </c>
      <c r="F24" s="89"/>
      <c r="G24" s="89"/>
      <c r="H24" s="89"/>
      <c r="I24" s="89"/>
      <c r="J24" s="89"/>
      <c r="K24" s="89"/>
      <c r="L24" s="89"/>
      <c r="M24" s="89"/>
    </row>
    <row r="25" spans="2:13" x14ac:dyDescent="0.2">
      <c r="B25" s="89"/>
      <c r="C25" s="89"/>
      <c r="D25" s="89"/>
      <c r="E25" s="7">
        <f t="shared" si="0"/>
        <v>0</v>
      </c>
      <c r="F25" s="89"/>
      <c r="G25" s="89"/>
      <c r="H25" s="89"/>
      <c r="I25" s="89"/>
      <c r="J25" s="89"/>
      <c r="K25" s="89"/>
      <c r="L25" s="89"/>
      <c r="M25" s="89"/>
    </row>
    <row r="26" spans="2:13" x14ac:dyDescent="0.2">
      <c r="B26" s="89"/>
      <c r="C26" s="89"/>
      <c r="D26" s="89"/>
      <c r="E26" s="7">
        <f t="shared" si="0"/>
        <v>0</v>
      </c>
      <c r="F26" s="89"/>
      <c r="G26" s="89"/>
      <c r="H26" s="89"/>
      <c r="I26" s="89"/>
      <c r="J26" s="89"/>
      <c r="K26" s="89"/>
      <c r="L26" s="89"/>
      <c r="M26" s="89"/>
    </row>
    <row r="27" spans="2:13" x14ac:dyDescent="0.2">
      <c r="B27" s="89"/>
      <c r="C27" s="89"/>
      <c r="D27" s="89"/>
      <c r="E27" s="7">
        <f t="shared" si="0"/>
        <v>0</v>
      </c>
      <c r="F27" s="89"/>
      <c r="G27" s="89"/>
      <c r="H27" s="89"/>
      <c r="I27" s="89"/>
      <c r="J27" s="89"/>
      <c r="K27" s="89"/>
      <c r="L27" s="89"/>
      <c r="M27" s="89"/>
    </row>
    <row r="28" spans="2:13" x14ac:dyDescent="0.2">
      <c r="B28" s="89"/>
      <c r="C28" s="89"/>
      <c r="D28" s="89"/>
      <c r="E28" s="7">
        <f t="shared" si="0"/>
        <v>0</v>
      </c>
      <c r="F28" s="89"/>
      <c r="G28" s="89"/>
      <c r="H28" s="89"/>
      <c r="I28" s="89"/>
      <c r="J28" s="89"/>
      <c r="K28" s="89"/>
      <c r="L28" s="89"/>
      <c r="M28" s="89"/>
    </row>
    <row r="29" spans="2:13" x14ac:dyDescent="0.2">
      <c r="B29" s="89"/>
      <c r="C29" s="89"/>
      <c r="D29" s="89"/>
      <c r="E29" s="7">
        <f t="shared" si="0"/>
        <v>0</v>
      </c>
      <c r="F29" s="89"/>
      <c r="G29" s="89"/>
      <c r="H29" s="89"/>
      <c r="I29" s="89"/>
      <c r="J29" s="89"/>
      <c r="K29" s="89"/>
      <c r="L29" s="89"/>
      <c r="M29" s="89"/>
    </row>
    <row r="30" spans="2:13" x14ac:dyDescent="0.2">
      <c r="B30" s="89"/>
      <c r="C30" s="89"/>
      <c r="D30" s="89"/>
      <c r="E30" s="7">
        <f t="shared" si="0"/>
        <v>0</v>
      </c>
      <c r="F30" s="89"/>
      <c r="G30" s="89"/>
      <c r="H30" s="89"/>
      <c r="I30" s="89"/>
      <c r="J30" s="89"/>
      <c r="K30" s="89"/>
      <c r="L30" s="89"/>
      <c r="M30" s="89"/>
    </row>
    <row r="31" spans="2:13" x14ac:dyDescent="0.2">
      <c r="B31" s="89"/>
      <c r="C31" s="89"/>
      <c r="D31" s="89"/>
      <c r="E31" s="7">
        <f t="shared" si="0"/>
        <v>0</v>
      </c>
      <c r="F31" s="89"/>
      <c r="G31" s="89"/>
      <c r="H31" s="89"/>
      <c r="I31" s="89"/>
      <c r="J31" s="89"/>
      <c r="K31" s="89"/>
      <c r="L31" s="89"/>
      <c r="M31" s="89"/>
    </row>
    <row r="32" spans="2:13" x14ac:dyDescent="0.2">
      <c r="B32" s="89"/>
      <c r="C32" s="89"/>
      <c r="D32" s="89"/>
      <c r="E32" s="7">
        <f t="shared" si="0"/>
        <v>0</v>
      </c>
      <c r="F32" s="89"/>
      <c r="G32" s="89"/>
      <c r="H32" s="89"/>
      <c r="I32" s="89"/>
      <c r="J32" s="89"/>
      <c r="K32" s="89"/>
      <c r="L32" s="89"/>
      <c r="M32" s="89"/>
    </row>
    <row r="33" spans="2:13" x14ac:dyDescent="0.2">
      <c r="B33" s="89"/>
      <c r="C33" s="89"/>
      <c r="D33" s="89"/>
      <c r="E33" s="7">
        <f t="shared" si="0"/>
        <v>0</v>
      </c>
      <c r="F33" s="89"/>
      <c r="G33" s="89"/>
      <c r="H33" s="89"/>
      <c r="I33" s="89"/>
      <c r="J33" s="89"/>
      <c r="K33" s="89"/>
      <c r="L33" s="89"/>
      <c r="M33" s="89"/>
    </row>
    <row r="34" spans="2:13" x14ac:dyDescent="0.2">
      <c r="B34" s="89"/>
      <c r="C34" s="89"/>
      <c r="D34" s="89"/>
      <c r="E34" s="7">
        <f t="shared" si="0"/>
        <v>0</v>
      </c>
      <c r="F34" s="89"/>
      <c r="G34" s="89"/>
      <c r="H34" s="89"/>
      <c r="I34" s="89"/>
      <c r="J34" s="89"/>
      <c r="K34" s="89"/>
      <c r="L34" s="89"/>
      <c r="M34" s="89"/>
    </row>
    <row r="35" spans="2:13" x14ac:dyDescent="0.2">
      <c r="B35" s="89"/>
      <c r="C35" s="89"/>
      <c r="D35" s="89"/>
      <c r="E35" s="7">
        <f t="shared" si="0"/>
        <v>0</v>
      </c>
      <c r="F35" s="89"/>
      <c r="G35" s="89"/>
      <c r="H35" s="89"/>
      <c r="I35" s="89"/>
      <c r="J35" s="89"/>
      <c r="K35" s="89"/>
      <c r="L35" s="89"/>
      <c r="M35" s="89"/>
    </row>
    <row r="36" spans="2:13" x14ac:dyDescent="0.2">
      <c r="B36" s="89"/>
      <c r="C36" s="89"/>
      <c r="D36" s="89"/>
      <c r="E36" s="7">
        <f t="shared" si="0"/>
        <v>0</v>
      </c>
      <c r="F36" s="89"/>
      <c r="G36" s="89"/>
      <c r="H36" s="89"/>
      <c r="I36" s="89"/>
      <c r="J36" s="89"/>
      <c r="K36" s="89"/>
      <c r="L36" s="89"/>
      <c r="M36" s="89"/>
    </row>
    <row r="37" spans="2:13" x14ac:dyDescent="0.2">
      <c r="B37" s="89"/>
      <c r="C37" s="89"/>
      <c r="D37" s="89"/>
      <c r="E37" s="7">
        <f t="shared" si="0"/>
        <v>0</v>
      </c>
      <c r="F37" s="89"/>
      <c r="G37" s="89"/>
      <c r="H37" s="89"/>
      <c r="I37" s="89"/>
      <c r="J37" s="89"/>
      <c r="K37" s="89"/>
      <c r="L37" s="89"/>
      <c r="M37" s="89"/>
    </row>
    <row r="38" spans="2:13" x14ac:dyDescent="0.2">
      <c r="B38" s="89"/>
      <c r="C38" s="89"/>
      <c r="D38" s="89"/>
      <c r="E38" s="7">
        <f t="shared" si="0"/>
        <v>0</v>
      </c>
      <c r="F38" s="89"/>
      <c r="G38" s="89"/>
      <c r="H38" s="89"/>
      <c r="I38" s="89"/>
      <c r="J38" s="89"/>
      <c r="K38" s="89"/>
      <c r="L38" s="89"/>
      <c r="M38" s="89"/>
    </row>
    <row r="39" spans="2:13" x14ac:dyDescent="0.2">
      <c r="B39" s="89"/>
      <c r="C39" s="89"/>
      <c r="D39" s="89"/>
      <c r="E39" s="7">
        <f t="shared" si="0"/>
        <v>0</v>
      </c>
      <c r="F39" s="89"/>
      <c r="G39" s="89"/>
      <c r="H39" s="89"/>
      <c r="I39" s="89"/>
      <c r="J39" s="89"/>
      <c r="K39" s="89"/>
      <c r="L39" s="89"/>
      <c r="M39" s="89"/>
    </row>
    <row r="40" spans="2:13" x14ac:dyDescent="0.2">
      <c r="B40" s="89"/>
      <c r="C40" s="89"/>
      <c r="D40" s="89"/>
      <c r="E40" s="7">
        <f t="shared" si="0"/>
        <v>0</v>
      </c>
      <c r="F40" s="89"/>
      <c r="G40" s="89"/>
      <c r="H40" s="89"/>
      <c r="I40" s="89"/>
      <c r="J40" s="89"/>
      <c r="K40" s="89"/>
      <c r="L40" s="89"/>
      <c r="M40" s="89"/>
    </row>
    <row r="41" spans="2:13" x14ac:dyDescent="0.2">
      <c r="B41" s="89"/>
      <c r="C41" s="89"/>
      <c r="D41" s="89"/>
      <c r="E41" s="7">
        <f t="shared" si="0"/>
        <v>0</v>
      </c>
      <c r="F41" s="89"/>
      <c r="G41" s="89"/>
      <c r="H41" s="89"/>
      <c r="I41" s="89"/>
      <c r="J41" s="89"/>
      <c r="K41" s="89"/>
      <c r="L41" s="89"/>
      <c r="M41" s="89"/>
    </row>
    <row r="42" spans="2:13" x14ac:dyDescent="0.2">
      <c r="B42" s="89"/>
      <c r="C42" s="89"/>
      <c r="D42" s="89"/>
      <c r="E42" s="7">
        <f t="shared" si="0"/>
        <v>0</v>
      </c>
      <c r="F42" s="89"/>
      <c r="G42" s="89"/>
      <c r="H42" s="89"/>
      <c r="I42" s="89"/>
      <c r="J42" s="89"/>
      <c r="K42" s="89"/>
      <c r="L42" s="89"/>
      <c r="M42" s="89"/>
    </row>
    <row r="43" spans="2:13" x14ac:dyDescent="0.2">
      <c r="B43" s="89"/>
      <c r="C43" s="89"/>
      <c r="D43" s="89"/>
      <c r="E43" s="7">
        <f t="shared" si="0"/>
        <v>0</v>
      </c>
      <c r="F43" s="89"/>
      <c r="G43" s="89"/>
      <c r="H43" s="89"/>
      <c r="I43" s="89"/>
      <c r="J43" s="89"/>
      <c r="K43" s="89"/>
      <c r="L43" s="89"/>
      <c r="M43" s="89"/>
    </row>
    <row r="44" spans="2:13" x14ac:dyDescent="0.2">
      <c r="B44" s="89"/>
      <c r="C44" s="89"/>
      <c r="D44" s="89"/>
      <c r="E44" s="7">
        <f t="shared" si="0"/>
        <v>0</v>
      </c>
      <c r="F44" s="89"/>
      <c r="G44" s="89"/>
      <c r="H44" s="89"/>
      <c r="I44" s="89"/>
      <c r="J44" s="89"/>
      <c r="K44" s="89"/>
      <c r="L44" s="89"/>
      <c r="M44" s="89"/>
    </row>
    <row r="45" spans="2:13" x14ac:dyDescent="0.2">
      <c r="B45" s="89"/>
      <c r="C45" s="89"/>
      <c r="D45" s="89"/>
      <c r="E45" s="7">
        <f t="shared" si="0"/>
        <v>0</v>
      </c>
      <c r="F45" s="89"/>
      <c r="G45" s="89"/>
      <c r="H45" s="89"/>
      <c r="I45" s="89"/>
      <c r="J45" s="89"/>
      <c r="K45" s="89"/>
      <c r="L45" s="89"/>
      <c r="M45" s="89"/>
    </row>
    <row r="46" spans="2:13" x14ac:dyDescent="0.2">
      <c r="B46" s="89"/>
      <c r="C46" s="89"/>
      <c r="D46" s="89"/>
      <c r="E46" s="7">
        <f t="shared" si="0"/>
        <v>0</v>
      </c>
      <c r="F46" s="89"/>
      <c r="G46" s="89"/>
      <c r="H46" s="89"/>
      <c r="I46" s="89"/>
      <c r="J46" s="89"/>
      <c r="K46" s="89"/>
      <c r="L46" s="89"/>
      <c r="M46" s="89"/>
    </row>
    <row r="47" spans="2:13" x14ac:dyDescent="0.2">
      <c r="B47" s="89"/>
      <c r="C47" s="89"/>
      <c r="D47" s="89"/>
      <c r="E47" s="7">
        <f t="shared" si="0"/>
        <v>0</v>
      </c>
      <c r="F47" s="89"/>
      <c r="G47" s="89"/>
      <c r="H47" s="89"/>
      <c r="I47" s="89"/>
      <c r="J47" s="89"/>
      <c r="K47" s="89"/>
      <c r="L47" s="89"/>
      <c r="M47" s="89"/>
    </row>
    <row r="48" spans="2:13" x14ac:dyDescent="0.2">
      <c r="B48" s="89"/>
      <c r="C48" s="89"/>
      <c r="D48" s="89"/>
      <c r="E48" s="7">
        <f t="shared" si="0"/>
        <v>0</v>
      </c>
      <c r="F48" s="89"/>
      <c r="G48" s="89"/>
      <c r="H48" s="89"/>
      <c r="I48" s="89"/>
      <c r="J48" s="89"/>
      <c r="K48" s="89"/>
      <c r="L48" s="89"/>
      <c r="M48" s="89"/>
    </row>
    <row r="49" spans="2:13" x14ac:dyDescent="0.2">
      <c r="B49" s="89"/>
      <c r="C49" s="89"/>
      <c r="D49" s="89"/>
      <c r="E49" s="7">
        <f t="shared" si="0"/>
        <v>0</v>
      </c>
      <c r="F49" s="89"/>
      <c r="G49" s="89"/>
      <c r="H49" s="89"/>
      <c r="I49" s="89"/>
      <c r="J49" s="89"/>
      <c r="K49" s="89"/>
      <c r="L49" s="89"/>
      <c r="M49" s="89"/>
    </row>
    <row r="50" spans="2:13" x14ac:dyDescent="0.2">
      <c r="B50" s="89"/>
      <c r="C50" s="89"/>
      <c r="D50" s="89"/>
      <c r="E50" s="7">
        <f t="shared" si="0"/>
        <v>0</v>
      </c>
      <c r="F50" s="89"/>
      <c r="G50" s="89"/>
      <c r="H50" s="89"/>
      <c r="I50" s="89"/>
      <c r="J50" s="89"/>
      <c r="K50" s="89"/>
      <c r="L50" s="89"/>
      <c r="M50" s="89"/>
    </row>
    <row r="51" spans="2:13" x14ac:dyDescent="0.2">
      <c r="B51" s="89"/>
      <c r="C51" s="89"/>
      <c r="D51" s="89"/>
      <c r="E51" s="7">
        <f t="shared" si="0"/>
        <v>0</v>
      </c>
      <c r="F51" s="89"/>
      <c r="G51" s="89"/>
      <c r="H51" s="89"/>
      <c r="I51" s="89"/>
      <c r="J51" s="89"/>
      <c r="K51" s="89"/>
      <c r="L51" s="89"/>
      <c r="M51" s="89"/>
    </row>
    <row r="52" spans="2:13" x14ac:dyDescent="0.2">
      <c r="B52" s="89"/>
      <c r="C52" s="89"/>
      <c r="D52" s="89"/>
      <c r="E52" s="7">
        <f t="shared" si="0"/>
        <v>0</v>
      </c>
      <c r="F52" s="89"/>
      <c r="G52" s="89"/>
      <c r="H52" s="89"/>
      <c r="I52" s="89"/>
      <c r="J52" s="89"/>
      <c r="K52" s="89"/>
      <c r="L52" s="89"/>
      <c r="M52" s="89"/>
    </row>
    <row r="53" spans="2:13" x14ac:dyDescent="0.2">
      <c r="B53" s="89"/>
      <c r="C53" s="89"/>
      <c r="D53" s="89"/>
      <c r="E53" s="7">
        <f t="shared" si="0"/>
        <v>0</v>
      </c>
      <c r="F53" s="89"/>
      <c r="G53" s="89"/>
      <c r="H53" s="89"/>
      <c r="I53" s="89"/>
      <c r="J53" s="89"/>
      <c r="K53" s="89"/>
      <c r="L53" s="89"/>
      <c r="M53" s="89"/>
    </row>
    <row r="54" spans="2:13" x14ac:dyDescent="0.2">
      <c r="B54" s="89"/>
      <c r="C54" s="89"/>
      <c r="D54" s="89"/>
      <c r="E54" s="7">
        <f t="shared" si="0"/>
        <v>0</v>
      </c>
      <c r="F54" s="89"/>
      <c r="G54" s="89"/>
      <c r="H54" s="89"/>
      <c r="I54" s="89"/>
      <c r="J54" s="89"/>
      <c r="K54" s="89"/>
      <c r="L54" s="89"/>
      <c r="M54" s="89"/>
    </row>
    <row r="55" spans="2:13" x14ac:dyDescent="0.2">
      <c r="B55" s="89"/>
      <c r="C55" s="89"/>
      <c r="D55" s="89"/>
      <c r="E55" s="7">
        <f t="shared" si="0"/>
        <v>0</v>
      </c>
      <c r="F55" s="89"/>
      <c r="G55" s="89"/>
      <c r="H55" s="89"/>
      <c r="I55" s="89"/>
      <c r="J55" s="89"/>
      <c r="K55" s="89"/>
      <c r="L55" s="89"/>
      <c r="M55" s="89"/>
    </row>
    <row r="56" spans="2:13" x14ac:dyDescent="0.2">
      <c r="B56" s="89"/>
      <c r="C56" s="89"/>
      <c r="D56" s="89"/>
      <c r="E56" s="7">
        <f t="shared" si="0"/>
        <v>0</v>
      </c>
      <c r="F56" s="89"/>
      <c r="G56" s="89"/>
      <c r="H56" s="89"/>
      <c r="I56" s="89"/>
      <c r="J56" s="89"/>
      <c r="K56" s="89"/>
      <c r="L56" s="89"/>
      <c r="M56" s="89"/>
    </row>
    <row r="57" spans="2:13" x14ac:dyDescent="0.2">
      <c r="B57" s="89"/>
      <c r="C57" s="89"/>
      <c r="D57" s="89"/>
      <c r="E57" s="7">
        <f t="shared" si="0"/>
        <v>0</v>
      </c>
      <c r="F57" s="89"/>
      <c r="G57" s="89"/>
      <c r="H57" s="89"/>
      <c r="I57" s="89"/>
      <c r="J57" s="89"/>
      <c r="K57" s="89"/>
      <c r="L57" s="89"/>
      <c r="M57" s="89"/>
    </row>
    <row r="58" spans="2:13" x14ac:dyDescent="0.2">
      <c r="B58" s="89"/>
      <c r="C58" s="89"/>
      <c r="D58" s="89"/>
      <c r="E58" s="7">
        <f t="shared" si="0"/>
        <v>0</v>
      </c>
      <c r="F58" s="89"/>
      <c r="G58" s="89"/>
      <c r="H58" s="89"/>
      <c r="I58" s="89"/>
      <c r="J58" s="89"/>
      <c r="K58" s="89"/>
      <c r="L58" s="89"/>
      <c r="M58" s="89"/>
    </row>
    <row r="59" spans="2:13" x14ac:dyDescent="0.2">
      <c r="B59" s="89"/>
      <c r="C59" s="89"/>
      <c r="D59" s="89"/>
      <c r="E59" s="7">
        <f t="shared" si="0"/>
        <v>0</v>
      </c>
      <c r="F59" s="89"/>
      <c r="G59" s="89"/>
      <c r="H59" s="89"/>
      <c r="I59" s="89"/>
      <c r="J59" s="89"/>
      <c r="K59" s="89"/>
      <c r="L59" s="89"/>
      <c r="M59" s="89"/>
    </row>
    <row r="60" spans="2:13" x14ac:dyDescent="0.2">
      <c r="B60" s="89"/>
      <c r="C60" s="89"/>
      <c r="D60" s="89"/>
      <c r="E60" s="7">
        <f t="shared" si="0"/>
        <v>0</v>
      </c>
      <c r="F60" s="89"/>
      <c r="G60" s="89"/>
      <c r="H60" s="89"/>
      <c r="I60" s="89"/>
      <c r="J60" s="89"/>
      <c r="K60" s="89"/>
      <c r="L60" s="89"/>
      <c r="M60" s="89"/>
    </row>
    <row r="61" spans="2:13" x14ac:dyDescent="0.2">
      <c r="B61" s="89"/>
      <c r="C61" s="89"/>
      <c r="D61" s="89"/>
      <c r="E61" s="7">
        <f t="shared" si="0"/>
        <v>0</v>
      </c>
      <c r="F61" s="89"/>
      <c r="G61" s="89"/>
      <c r="H61" s="89"/>
      <c r="I61" s="89"/>
      <c r="J61" s="89"/>
      <c r="K61" s="89"/>
      <c r="L61" s="89"/>
      <c r="M61" s="89"/>
    </row>
    <row r="62" spans="2:13" x14ac:dyDescent="0.2">
      <c r="B62" s="89"/>
      <c r="C62" s="89"/>
      <c r="D62" s="89"/>
      <c r="E62" s="7">
        <f t="shared" si="0"/>
        <v>0</v>
      </c>
      <c r="F62" s="89"/>
      <c r="G62" s="89"/>
      <c r="H62" s="89"/>
      <c r="I62" s="89"/>
      <c r="J62" s="89"/>
      <c r="K62" s="89"/>
      <c r="L62" s="89"/>
      <c r="M62" s="89"/>
    </row>
    <row r="63" spans="2:13" x14ac:dyDescent="0.2">
      <c r="B63" s="89"/>
      <c r="C63" s="89"/>
      <c r="D63" s="89"/>
      <c r="E63" s="7">
        <f t="shared" si="0"/>
        <v>0</v>
      </c>
      <c r="F63" s="89"/>
      <c r="G63" s="89"/>
      <c r="H63" s="89"/>
      <c r="I63" s="89"/>
      <c r="J63" s="89"/>
      <c r="K63" s="89"/>
      <c r="L63" s="89"/>
      <c r="M63" s="89"/>
    </row>
    <row r="64" spans="2:13" x14ac:dyDescent="0.2">
      <c r="B64" s="89"/>
      <c r="C64" s="89"/>
      <c r="D64" s="89"/>
      <c r="E64" s="7">
        <f t="shared" si="0"/>
        <v>0</v>
      </c>
      <c r="F64" s="89"/>
      <c r="G64" s="89"/>
      <c r="H64" s="89"/>
      <c r="I64" s="89"/>
      <c r="J64" s="89"/>
      <c r="K64" s="89"/>
      <c r="L64" s="89"/>
      <c r="M64" s="89"/>
    </row>
    <row r="65" spans="2:13" x14ac:dyDescent="0.2">
      <c r="B65" s="89"/>
      <c r="C65" s="89"/>
      <c r="D65" s="89"/>
      <c r="E65" s="7">
        <f t="shared" si="0"/>
        <v>0</v>
      </c>
      <c r="F65" s="89"/>
      <c r="G65" s="89"/>
      <c r="H65" s="89"/>
      <c r="I65" s="89"/>
      <c r="J65" s="89"/>
      <c r="K65" s="89"/>
      <c r="L65" s="89"/>
      <c r="M65" s="89"/>
    </row>
    <row r="66" spans="2:13" x14ac:dyDescent="0.2">
      <c r="B66" s="89"/>
      <c r="C66" s="89"/>
      <c r="D66" s="89"/>
      <c r="E66" s="7">
        <f t="shared" si="0"/>
        <v>0</v>
      </c>
      <c r="F66" s="89"/>
      <c r="G66" s="89"/>
      <c r="H66" s="89"/>
      <c r="I66" s="89"/>
      <c r="J66" s="89"/>
      <c r="K66" s="89"/>
      <c r="L66" s="89"/>
      <c r="M66" s="89"/>
    </row>
    <row r="67" spans="2:13" x14ac:dyDescent="0.2">
      <c r="B67" s="89"/>
      <c r="C67" s="89"/>
      <c r="D67" s="89"/>
      <c r="E67" s="7">
        <f t="shared" si="0"/>
        <v>0</v>
      </c>
      <c r="F67" s="89"/>
      <c r="G67" s="89"/>
      <c r="H67" s="89"/>
      <c r="I67" s="89"/>
      <c r="J67" s="89"/>
      <c r="K67" s="89"/>
      <c r="L67" s="89"/>
      <c r="M67" s="89"/>
    </row>
    <row r="68" spans="2:13" x14ac:dyDescent="0.2">
      <c r="B68" s="89"/>
      <c r="C68" s="89"/>
      <c r="D68" s="89"/>
      <c r="E68" s="7">
        <f t="shared" si="0"/>
        <v>0</v>
      </c>
      <c r="F68" s="89"/>
      <c r="G68" s="89"/>
      <c r="H68" s="89"/>
      <c r="I68" s="89"/>
      <c r="J68" s="89"/>
      <c r="K68" s="89"/>
      <c r="L68" s="89"/>
      <c r="M68" s="89"/>
    </row>
    <row r="69" spans="2:13" x14ac:dyDescent="0.2">
      <c r="B69" s="89"/>
      <c r="C69" s="89"/>
      <c r="D69" s="89"/>
      <c r="E69" s="7">
        <f t="shared" si="0"/>
        <v>0</v>
      </c>
      <c r="F69" s="89"/>
      <c r="G69" s="89"/>
      <c r="H69" s="89"/>
      <c r="I69" s="89"/>
      <c r="J69" s="89"/>
      <c r="K69" s="89"/>
      <c r="L69" s="89"/>
      <c r="M69" s="89"/>
    </row>
    <row r="70" spans="2:13" x14ac:dyDescent="0.2">
      <c r="B70" s="89"/>
      <c r="C70" s="89"/>
      <c r="D70" s="89"/>
      <c r="E70" s="7">
        <f t="shared" si="0"/>
        <v>0</v>
      </c>
      <c r="F70" s="89"/>
      <c r="G70" s="89"/>
      <c r="H70" s="89"/>
      <c r="I70" s="89"/>
      <c r="J70" s="89"/>
      <c r="K70" s="89"/>
      <c r="L70" s="89"/>
      <c r="M70" s="89"/>
    </row>
    <row r="71" spans="2:13" x14ac:dyDescent="0.2">
      <c r="B71" s="89"/>
      <c r="C71" s="89"/>
      <c r="D71" s="89"/>
      <c r="E71" s="7">
        <f t="shared" si="0"/>
        <v>0</v>
      </c>
      <c r="F71" s="89"/>
      <c r="G71" s="89"/>
      <c r="H71" s="89"/>
      <c r="I71" s="89"/>
      <c r="J71" s="89"/>
      <c r="K71" s="89"/>
      <c r="L71" s="89"/>
      <c r="M71" s="89"/>
    </row>
    <row r="72" spans="2:13" x14ac:dyDescent="0.2">
      <c r="B72" s="89"/>
      <c r="C72" s="89"/>
      <c r="D72" s="89"/>
      <c r="E72" s="7">
        <f t="shared" si="0"/>
        <v>0</v>
      </c>
      <c r="F72" s="89"/>
      <c r="G72" s="89"/>
      <c r="H72" s="89"/>
      <c r="I72" s="89"/>
      <c r="J72" s="89"/>
      <c r="K72" s="89"/>
      <c r="L72" s="89"/>
      <c r="M72" s="89"/>
    </row>
    <row r="73" spans="2:13" x14ac:dyDescent="0.2">
      <c r="B73" s="89"/>
      <c r="C73" s="89"/>
      <c r="D73" s="89"/>
      <c r="E73" s="7">
        <f t="shared" si="0"/>
        <v>0</v>
      </c>
      <c r="F73" s="89"/>
      <c r="G73" s="89"/>
      <c r="H73" s="89"/>
      <c r="I73" s="89"/>
      <c r="J73" s="89"/>
      <c r="K73" s="89"/>
      <c r="L73" s="89"/>
      <c r="M73" s="89"/>
    </row>
    <row r="74" spans="2:13" x14ac:dyDescent="0.2">
      <c r="B74" s="89"/>
      <c r="C74" s="89"/>
      <c r="D74" s="89"/>
      <c r="E74" s="7">
        <f t="shared" si="0"/>
        <v>0</v>
      </c>
      <c r="F74" s="89"/>
      <c r="G74" s="89"/>
      <c r="H74" s="89"/>
      <c r="I74" s="89"/>
      <c r="J74" s="89"/>
      <c r="K74" s="89"/>
      <c r="L74" s="89"/>
      <c r="M74" s="89"/>
    </row>
    <row r="75" spans="2:13" x14ac:dyDescent="0.2">
      <c r="B75" s="89"/>
      <c r="C75" s="89"/>
      <c r="D75" s="89"/>
      <c r="E75" s="7">
        <f t="shared" si="0"/>
        <v>0</v>
      </c>
      <c r="F75" s="89"/>
      <c r="G75" s="89"/>
      <c r="H75" s="89"/>
      <c r="I75" s="89"/>
      <c r="J75" s="89"/>
      <c r="K75" s="89"/>
      <c r="L75" s="89"/>
      <c r="M75" s="89"/>
    </row>
    <row r="76" spans="2:13" x14ac:dyDescent="0.2">
      <c r="B76" s="89"/>
      <c r="C76" s="89"/>
      <c r="D76" s="89"/>
      <c r="E76" s="7">
        <f t="shared" si="0"/>
        <v>0</v>
      </c>
      <c r="F76" s="89"/>
      <c r="G76" s="89"/>
      <c r="H76" s="89"/>
      <c r="I76" s="89"/>
      <c r="J76" s="89"/>
      <c r="K76" s="89"/>
      <c r="L76" s="89"/>
      <c r="M76" s="89"/>
    </row>
    <row r="77" spans="2:13" x14ac:dyDescent="0.2">
      <c r="B77" s="89"/>
      <c r="C77" s="89"/>
      <c r="D77" s="89"/>
      <c r="E77" s="7">
        <f t="shared" si="0"/>
        <v>0</v>
      </c>
      <c r="F77" s="89"/>
      <c r="G77" s="89"/>
      <c r="H77" s="89"/>
      <c r="I77" s="89"/>
      <c r="J77" s="89"/>
      <c r="K77" s="89"/>
      <c r="L77" s="89"/>
      <c r="M77" s="89"/>
    </row>
    <row r="78" spans="2:13" x14ac:dyDescent="0.2">
      <c r="B78" s="89"/>
      <c r="C78" s="89"/>
      <c r="D78" s="89"/>
      <c r="E78" s="7">
        <f t="shared" ref="E78:E141" si="1">(C78/12)*(D78/5)</f>
        <v>0</v>
      </c>
      <c r="F78" s="89"/>
      <c r="G78" s="89"/>
      <c r="H78" s="89"/>
      <c r="I78" s="89"/>
      <c r="J78" s="89"/>
      <c r="K78" s="89"/>
      <c r="L78" s="89"/>
      <c r="M78" s="89"/>
    </row>
    <row r="79" spans="2:13" x14ac:dyDescent="0.2">
      <c r="B79" s="89"/>
      <c r="C79" s="89"/>
      <c r="D79" s="89"/>
      <c r="E79" s="7">
        <f t="shared" si="1"/>
        <v>0</v>
      </c>
      <c r="F79" s="89"/>
      <c r="G79" s="89"/>
      <c r="H79" s="89"/>
      <c r="I79" s="89"/>
      <c r="J79" s="89"/>
      <c r="K79" s="89"/>
      <c r="L79" s="89"/>
      <c r="M79" s="89"/>
    </row>
    <row r="80" spans="2:13" x14ac:dyDescent="0.2">
      <c r="B80" s="89"/>
      <c r="C80" s="89"/>
      <c r="D80" s="89"/>
      <c r="E80" s="7">
        <f t="shared" si="1"/>
        <v>0</v>
      </c>
      <c r="F80" s="89"/>
      <c r="G80" s="89"/>
      <c r="H80" s="89"/>
      <c r="I80" s="89"/>
      <c r="J80" s="89"/>
      <c r="K80" s="89"/>
      <c r="L80" s="89"/>
      <c r="M80" s="89"/>
    </row>
    <row r="81" spans="2:13" x14ac:dyDescent="0.2">
      <c r="B81" s="89"/>
      <c r="C81" s="89"/>
      <c r="D81" s="89"/>
      <c r="E81" s="7">
        <f t="shared" si="1"/>
        <v>0</v>
      </c>
      <c r="F81" s="89"/>
      <c r="G81" s="89"/>
      <c r="H81" s="89"/>
      <c r="I81" s="89"/>
      <c r="J81" s="89"/>
      <c r="K81" s="89"/>
      <c r="L81" s="89"/>
      <c r="M81" s="89"/>
    </row>
    <row r="82" spans="2:13" x14ac:dyDescent="0.2">
      <c r="B82" s="89"/>
      <c r="C82" s="89"/>
      <c r="D82" s="89"/>
      <c r="E82" s="7">
        <f t="shared" si="1"/>
        <v>0</v>
      </c>
      <c r="F82" s="89"/>
      <c r="G82" s="89"/>
      <c r="H82" s="89"/>
      <c r="I82" s="89"/>
      <c r="J82" s="89"/>
      <c r="K82" s="89"/>
      <c r="L82" s="89"/>
      <c r="M82" s="89"/>
    </row>
    <row r="83" spans="2:13" x14ac:dyDescent="0.2">
      <c r="B83" s="89"/>
      <c r="C83" s="89"/>
      <c r="D83" s="89"/>
      <c r="E83" s="7">
        <f t="shared" si="1"/>
        <v>0</v>
      </c>
      <c r="F83" s="89"/>
      <c r="G83" s="89"/>
      <c r="H83" s="89"/>
      <c r="I83" s="89"/>
      <c r="J83" s="89"/>
      <c r="K83" s="89"/>
      <c r="L83" s="89"/>
      <c r="M83" s="89"/>
    </row>
    <row r="84" spans="2:13" x14ac:dyDescent="0.2">
      <c r="B84" s="89"/>
      <c r="C84" s="89"/>
      <c r="D84" s="89"/>
      <c r="E84" s="7">
        <f t="shared" si="1"/>
        <v>0</v>
      </c>
      <c r="F84" s="89"/>
      <c r="G84" s="89"/>
      <c r="H84" s="89"/>
      <c r="I84" s="89"/>
      <c r="J84" s="89"/>
      <c r="K84" s="89"/>
      <c r="L84" s="89"/>
      <c r="M84" s="89"/>
    </row>
    <row r="85" spans="2:13" x14ac:dyDescent="0.2">
      <c r="B85" s="89"/>
      <c r="C85" s="89"/>
      <c r="D85" s="89"/>
      <c r="E85" s="7">
        <f t="shared" si="1"/>
        <v>0</v>
      </c>
      <c r="F85" s="89"/>
      <c r="G85" s="89"/>
      <c r="H85" s="89"/>
      <c r="I85" s="89"/>
      <c r="J85" s="89"/>
      <c r="K85" s="89"/>
      <c r="L85" s="89"/>
      <c r="M85" s="89"/>
    </row>
    <row r="86" spans="2:13" x14ac:dyDescent="0.2">
      <c r="B86" s="89"/>
      <c r="C86" s="89"/>
      <c r="D86" s="89"/>
      <c r="E86" s="7">
        <f t="shared" si="1"/>
        <v>0</v>
      </c>
      <c r="F86" s="89"/>
      <c r="G86" s="89"/>
      <c r="H86" s="89"/>
      <c r="I86" s="89"/>
      <c r="J86" s="89"/>
      <c r="K86" s="89"/>
      <c r="L86" s="89"/>
      <c r="M86" s="89"/>
    </row>
    <row r="87" spans="2:13" x14ac:dyDescent="0.2">
      <c r="B87" s="89"/>
      <c r="C87" s="89"/>
      <c r="D87" s="89"/>
      <c r="E87" s="7">
        <f t="shared" si="1"/>
        <v>0</v>
      </c>
      <c r="F87" s="89"/>
      <c r="G87" s="89"/>
      <c r="H87" s="89"/>
      <c r="I87" s="89"/>
      <c r="J87" s="89"/>
      <c r="K87" s="89"/>
      <c r="L87" s="89"/>
      <c r="M87" s="89"/>
    </row>
    <row r="88" spans="2:13" x14ac:dyDescent="0.2">
      <c r="B88" s="89"/>
      <c r="C88" s="89"/>
      <c r="D88" s="89"/>
      <c r="E88" s="7">
        <f t="shared" si="1"/>
        <v>0</v>
      </c>
      <c r="F88" s="89"/>
      <c r="G88" s="89"/>
      <c r="H88" s="89"/>
      <c r="I88" s="89"/>
      <c r="J88" s="89"/>
      <c r="K88" s="89"/>
      <c r="L88" s="89"/>
      <c r="M88" s="89"/>
    </row>
    <row r="89" spans="2:13" x14ac:dyDescent="0.2">
      <c r="B89" s="89"/>
      <c r="C89" s="89"/>
      <c r="D89" s="89"/>
      <c r="E89" s="7">
        <f t="shared" si="1"/>
        <v>0</v>
      </c>
      <c r="F89" s="89"/>
      <c r="G89" s="89"/>
      <c r="H89" s="89"/>
      <c r="I89" s="89"/>
      <c r="J89" s="89"/>
      <c r="K89" s="89"/>
      <c r="L89" s="89"/>
      <c r="M89" s="89"/>
    </row>
    <row r="90" spans="2:13" x14ac:dyDescent="0.2">
      <c r="B90" s="89"/>
      <c r="C90" s="89"/>
      <c r="D90" s="89"/>
      <c r="E90" s="7">
        <f t="shared" si="1"/>
        <v>0</v>
      </c>
      <c r="F90" s="89"/>
      <c r="G90" s="89"/>
      <c r="H90" s="89"/>
      <c r="I90" s="89"/>
      <c r="J90" s="89"/>
      <c r="K90" s="89"/>
      <c r="L90" s="89"/>
      <c r="M90" s="89"/>
    </row>
    <row r="91" spans="2:13" x14ac:dyDescent="0.2">
      <c r="B91" s="89"/>
      <c r="C91" s="89"/>
      <c r="D91" s="89"/>
      <c r="E91" s="7">
        <f t="shared" si="1"/>
        <v>0</v>
      </c>
      <c r="F91" s="89"/>
      <c r="G91" s="89"/>
      <c r="H91" s="89"/>
      <c r="I91" s="89"/>
      <c r="J91" s="89"/>
      <c r="K91" s="89"/>
      <c r="L91" s="89"/>
      <c r="M91" s="89"/>
    </row>
    <row r="92" spans="2:13" x14ac:dyDescent="0.2">
      <c r="B92" s="89"/>
      <c r="C92" s="89"/>
      <c r="D92" s="89"/>
      <c r="E92" s="7">
        <f t="shared" si="1"/>
        <v>0</v>
      </c>
      <c r="F92" s="89"/>
      <c r="G92" s="89"/>
      <c r="H92" s="89"/>
      <c r="I92" s="89"/>
      <c r="J92" s="89"/>
      <c r="K92" s="89"/>
      <c r="L92" s="89"/>
      <c r="M92" s="89"/>
    </row>
    <row r="93" spans="2:13" x14ac:dyDescent="0.2">
      <c r="B93" s="89"/>
      <c r="C93" s="89"/>
      <c r="D93" s="89"/>
      <c r="E93" s="7">
        <f t="shared" si="1"/>
        <v>0</v>
      </c>
      <c r="F93" s="89"/>
      <c r="G93" s="89"/>
      <c r="H93" s="89"/>
      <c r="I93" s="89"/>
      <c r="J93" s="89"/>
      <c r="K93" s="89"/>
      <c r="L93" s="89"/>
      <c r="M93" s="89"/>
    </row>
    <row r="94" spans="2:13" x14ac:dyDescent="0.2">
      <c r="B94" s="89"/>
      <c r="C94" s="89"/>
      <c r="D94" s="89"/>
      <c r="E94" s="7">
        <f t="shared" si="1"/>
        <v>0</v>
      </c>
      <c r="F94" s="89"/>
      <c r="G94" s="89"/>
      <c r="H94" s="89"/>
      <c r="I94" s="89"/>
      <c r="J94" s="89"/>
      <c r="K94" s="89"/>
      <c r="L94" s="89"/>
      <c r="M94" s="89"/>
    </row>
    <row r="95" spans="2:13" x14ac:dyDescent="0.2">
      <c r="B95" s="89"/>
      <c r="C95" s="89"/>
      <c r="D95" s="89"/>
      <c r="E95" s="7">
        <f t="shared" si="1"/>
        <v>0</v>
      </c>
      <c r="F95" s="89"/>
      <c r="G95" s="89"/>
      <c r="H95" s="89"/>
      <c r="I95" s="89"/>
      <c r="J95" s="89"/>
      <c r="K95" s="89"/>
      <c r="L95" s="89"/>
      <c r="M95" s="89"/>
    </row>
    <row r="96" spans="2:13" x14ac:dyDescent="0.2">
      <c r="B96" s="89"/>
      <c r="C96" s="89"/>
      <c r="D96" s="89"/>
      <c r="E96" s="7">
        <f t="shared" si="1"/>
        <v>0</v>
      </c>
      <c r="F96" s="89"/>
      <c r="G96" s="89"/>
      <c r="H96" s="89"/>
      <c r="I96" s="89"/>
      <c r="J96" s="89"/>
      <c r="K96" s="89"/>
      <c r="L96" s="89"/>
      <c r="M96" s="89"/>
    </row>
    <row r="97" spans="2:13" x14ac:dyDescent="0.2">
      <c r="B97" s="89"/>
      <c r="C97" s="89"/>
      <c r="D97" s="89"/>
      <c r="E97" s="7">
        <f t="shared" si="1"/>
        <v>0</v>
      </c>
      <c r="F97" s="89"/>
      <c r="G97" s="89"/>
      <c r="H97" s="89"/>
      <c r="I97" s="89"/>
      <c r="J97" s="89"/>
      <c r="K97" s="89"/>
      <c r="L97" s="89"/>
      <c r="M97" s="89"/>
    </row>
    <row r="98" spans="2:13" x14ac:dyDescent="0.2">
      <c r="B98" s="89"/>
      <c r="C98" s="89"/>
      <c r="D98" s="89"/>
      <c r="E98" s="7">
        <f t="shared" si="1"/>
        <v>0</v>
      </c>
      <c r="F98" s="89"/>
      <c r="G98" s="89"/>
      <c r="H98" s="89"/>
      <c r="I98" s="89"/>
      <c r="J98" s="89"/>
      <c r="K98" s="89"/>
      <c r="L98" s="89"/>
      <c r="M98" s="89"/>
    </row>
    <row r="99" spans="2:13" x14ac:dyDescent="0.2">
      <c r="B99" s="89"/>
      <c r="C99" s="89"/>
      <c r="D99" s="89"/>
      <c r="E99" s="7">
        <f t="shared" si="1"/>
        <v>0</v>
      </c>
      <c r="F99" s="89"/>
      <c r="G99" s="89"/>
      <c r="H99" s="89"/>
      <c r="I99" s="89"/>
      <c r="J99" s="89"/>
      <c r="K99" s="89"/>
      <c r="L99" s="89"/>
      <c r="M99" s="89"/>
    </row>
    <row r="100" spans="2:13" x14ac:dyDescent="0.2">
      <c r="B100" s="89"/>
      <c r="C100" s="89"/>
      <c r="D100" s="89"/>
      <c r="E100" s="7">
        <f t="shared" si="1"/>
        <v>0</v>
      </c>
      <c r="F100" s="89"/>
      <c r="G100" s="89"/>
      <c r="H100" s="89"/>
      <c r="I100" s="89"/>
      <c r="J100" s="89"/>
      <c r="K100" s="89"/>
      <c r="L100" s="89"/>
      <c r="M100" s="89"/>
    </row>
    <row r="101" spans="2:13" x14ac:dyDescent="0.2">
      <c r="B101" s="89"/>
      <c r="C101" s="89"/>
      <c r="D101" s="89"/>
      <c r="E101" s="7">
        <f t="shared" si="1"/>
        <v>0</v>
      </c>
      <c r="F101" s="89"/>
      <c r="G101" s="89"/>
      <c r="H101" s="89"/>
      <c r="I101" s="89"/>
      <c r="J101" s="89"/>
      <c r="K101" s="89"/>
      <c r="L101" s="89"/>
      <c r="M101" s="89"/>
    </row>
    <row r="102" spans="2:13" x14ac:dyDescent="0.2">
      <c r="B102" s="89"/>
      <c r="C102" s="89"/>
      <c r="D102" s="89"/>
      <c r="E102" s="7">
        <f t="shared" si="1"/>
        <v>0</v>
      </c>
      <c r="F102" s="89"/>
      <c r="G102" s="89"/>
      <c r="H102" s="89"/>
      <c r="I102" s="89"/>
      <c r="J102" s="89"/>
      <c r="K102" s="89"/>
      <c r="L102" s="89"/>
      <c r="M102" s="89"/>
    </row>
    <row r="103" spans="2:13" x14ac:dyDescent="0.2">
      <c r="B103" s="89"/>
      <c r="C103" s="89"/>
      <c r="D103" s="89"/>
      <c r="E103" s="7">
        <f t="shared" si="1"/>
        <v>0</v>
      </c>
      <c r="F103" s="89"/>
      <c r="G103" s="89"/>
      <c r="H103" s="89"/>
      <c r="I103" s="89"/>
      <c r="J103" s="89"/>
      <c r="K103" s="89"/>
      <c r="L103" s="89"/>
      <c r="M103" s="89"/>
    </row>
    <row r="104" spans="2:13" x14ac:dyDescent="0.2">
      <c r="B104" s="89"/>
      <c r="C104" s="89"/>
      <c r="D104" s="89"/>
      <c r="E104" s="7">
        <f t="shared" si="1"/>
        <v>0</v>
      </c>
      <c r="F104" s="89"/>
      <c r="G104" s="89"/>
      <c r="H104" s="89"/>
      <c r="I104" s="89"/>
      <c r="J104" s="89"/>
      <c r="K104" s="89"/>
      <c r="L104" s="89"/>
      <c r="M104" s="89"/>
    </row>
    <row r="105" spans="2:13" x14ac:dyDescent="0.2">
      <c r="B105" s="89"/>
      <c r="C105" s="89"/>
      <c r="D105" s="89"/>
      <c r="E105" s="7">
        <f t="shared" si="1"/>
        <v>0</v>
      </c>
      <c r="F105" s="89"/>
      <c r="G105" s="89"/>
      <c r="H105" s="89"/>
      <c r="I105" s="89"/>
      <c r="J105" s="89"/>
      <c r="K105" s="89"/>
      <c r="L105" s="89"/>
      <c r="M105" s="89"/>
    </row>
    <row r="106" spans="2:13" x14ac:dyDescent="0.2">
      <c r="B106" s="89"/>
      <c r="C106" s="89"/>
      <c r="D106" s="89"/>
      <c r="E106" s="7">
        <f t="shared" si="1"/>
        <v>0</v>
      </c>
      <c r="F106" s="89"/>
      <c r="G106" s="89"/>
      <c r="H106" s="89"/>
      <c r="I106" s="89"/>
      <c r="J106" s="89"/>
      <c r="K106" s="89"/>
      <c r="L106" s="89"/>
      <c r="M106" s="89"/>
    </row>
    <row r="107" spans="2:13" x14ac:dyDescent="0.2">
      <c r="B107" s="89"/>
      <c r="C107" s="89"/>
      <c r="D107" s="89"/>
      <c r="E107" s="7">
        <f t="shared" si="1"/>
        <v>0</v>
      </c>
      <c r="F107" s="89"/>
      <c r="G107" s="89"/>
      <c r="H107" s="89"/>
      <c r="I107" s="89"/>
      <c r="J107" s="89"/>
      <c r="K107" s="89"/>
      <c r="L107" s="89"/>
      <c r="M107" s="89"/>
    </row>
    <row r="108" spans="2:13" x14ac:dyDescent="0.2">
      <c r="B108" s="89"/>
      <c r="C108" s="89"/>
      <c r="D108" s="89"/>
      <c r="E108" s="7">
        <f t="shared" si="1"/>
        <v>0</v>
      </c>
      <c r="F108" s="89"/>
      <c r="G108" s="89"/>
      <c r="H108" s="89"/>
      <c r="I108" s="89"/>
      <c r="J108" s="89"/>
      <c r="K108" s="89"/>
      <c r="L108" s="89"/>
      <c r="M108" s="89"/>
    </row>
    <row r="109" spans="2:13" x14ac:dyDescent="0.2">
      <c r="B109" s="89"/>
      <c r="C109" s="89"/>
      <c r="D109" s="89"/>
      <c r="E109" s="7">
        <f t="shared" si="1"/>
        <v>0</v>
      </c>
      <c r="F109" s="89"/>
      <c r="G109" s="89"/>
      <c r="H109" s="89"/>
      <c r="I109" s="89"/>
      <c r="J109" s="89"/>
      <c r="K109" s="89"/>
      <c r="L109" s="89"/>
      <c r="M109" s="89"/>
    </row>
    <row r="110" spans="2:13" x14ac:dyDescent="0.2">
      <c r="B110" s="89"/>
      <c r="C110" s="89"/>
      <c r="D110" s="89"/>
      <c r="E110" s="7">
        <f t="shared" si="1"/>
        <v>0</v>
      </c>
      <c r="F110" s="89"/>
      <c r="G110" s="89"/>
      <c r="H110" s="89"/>
      <c r="I110" s="89"/>
      <c r="J110" s="89"/>
      <c r="K110" s="89"/>
      <c r="L110" s="89"/>
      <c r="M110" s="89"/>
    </row>
    <row r="111" spans="2:13" x14ac:dyDescent="0.2">
      <c r="B111" s="89"/>
      <c r="C111" s="89"/>
      <c r="D111" s="89"/>
      <c r="E111" s="7">
        <f t="shared" si="1"/>
        <v>0</v>
      </c>
      <c r="F111" s="89"/>
      <c r="G111" s="89"/>
      <c r="H111" s="89"/>
      <c r="I111" s="89"/>
      <c r="J111" s="89"/>
      <c r="K111" s="89"/>
      <c r="L111" s="89"/>
      <c r="M111" s="89"/>
    </row>
    <row r="112" spans="2:13" x14ac:dyDescent="0.2">
      <c r="B112" s="89"/>
      <c r="C112" s="89"/>
      <c r="D112" s="89"/>
      <c r="E112" s="7">
        <f t="shared" si="1"/>
        <v>0</v>
      </c>
      <c r="F112" s="89"/>
      <c r="G112" s="89"/>
      <c r="H112" s="89"/>
      <c r="I112" s="89"/>
      <c r="J112" s="89"/>
      <c r="K112" s="89"/>
      <c r="L112" s="89"/>
      <c r="M112" s="89"/>
    </row>
    <row r="113" spans="2:13" x14ac:dyDescent="0.2">
      <c r="B113" s="89"/>
      <c r="C113" s="89"/>
      <c r="D113" s="89"/>
      <c r="E113" s="7">
        <f t="shared" si="1"/>
        <v>0</v>
      </c>
      <c r="F113" s="89"/>
      <c r="G113" s="89"/>
      <c r="H113" s="89"/>
      <c r="I113" s="89"/>
      <c r="J113" s="89"/>
      <c r="K113" s="89"/>
      <c r="L113" s="89"/>
      <c r="M113" s="89"/>
    </row>
    <row r="114" spans="2:13" x14ac:dyDescent="0.2">
      <c r="B114" s="89"/>
      <c r="C114" s="89"/>
      <c r="D114" s="89"/>
      <c r="E114" s="7">
        <f t="shared" si="1"/>
        <v>0</v>
      </c>
      <c r="F114" s="89"/>
      <c r="G114" s="89"/>
      <c r="H114" s="89"/>
      <c r="I114" s="89"/>
      <c r="J114" s="89"/>
      <c r="K114" s="89"/>
      <c r="L114" s="89"/>
      <c r="M114" s="89"/>
    </row>
    <row r="115" spans="2:13" x14ac:dyDescent="0.2">
      <c r="B115" s="89"/>
      <c r="C115" s="89"/>
      <c r="D115" s="89"/>
      <c r="E115" s="7">
        <f t="shared" si="1"/>
        <v>0</v>
      </c>
      <c r="F115" s="89"/>
      <c r="G115" s="89"/>
      <c r="H115" s="89"/>
      <c r="I115" s="89"/>
      <c r="J115" s="89"/>
      <c r="K115" s="89"/>
      <c r="L115" s="89"/>
      <c r="M115" s="89"/>
    </row>
    <row r="116" spans="2:13" x14ac:dyDescent="0.2">
      <c r="B116" s="89"/>
      <c r="C116" s="89"/>
      <c r="D116" s="89"/>
      <c r="E116" s="7">
        <f t="shared" si="1"/>
        <v>0</v>
      </c>
      <c r="F116" s="89"/>
      <c r="G116" s="89"/>
      <c r="H116" s="89"/>
      <c r="I116" s="89"/>
      <c r="J116" s="89"/>
      <c r="K116" s="89"/>
      <c r="L116" s="89"/>
      <c r="M116" s="89"/>
    </row>
    <row r="117" spans="2:13" x14ac:dyDescent="0.2">
      <c r="B117" s="89"/>
      <c r="C117" s="89"/>
      <c r="D117" s="89"/>
      <c r="E117" s="7">
        <f t="shared" si="1"/>
        <v>0</v>
      </c>
      <c r="F117" s="89"/>
      <c r="G117" s="89"/>
      <c r="H117" s="89"/>
      <c r="I117" s="89"/>
      <c r="J117" s="89"/>
      <c r="K117" s="89"/>
      <c r="L117" s="89"/>
      <c r="M117" s="89"/>
    </row>
    <row r="118" spans="2:13" x14ac:dyDescent="0.2">
      <c r="B118" s="89"/>
      <c r="C118" s="89"/>
      <c r="D118" s="89"/>
      <c r="E118" s="7">
        <f t="shared" si="1"/>
        <v>0</v>
      </c>
      <c r="F118" s="89"/>
      <c r="G118" s="89"/>
      <c r="H118" s="89"/>
      <c r="I118" s="89"/>
      <c r="J118" s="89"/>
      <c r="K118" s="89"/>
      <c r="L118" s="89"/>
      <c r="M118" s="89"/>
    </row>
    <row r="119" spans="2:13" x14ac:dyDescent="0.2">
      <c r="B119" s="89"/>
      <c r="C119" s="89"/>
      <c r="D119" s="89"/>
      <c r="E119" s="7">
        <f t="shared" si="1"/>
        <v>0</v>
      </c>
      <c r="F119" s="89"/>
      <c r="G119" s="89"/>
      <c r="H119" s="89"/>
      <c r="I119" s="89"/>
      <c r="J119" s="89"/>
      <c r="K119" s="89"/>
      <c r="L119" s="89"/>
      <c r="M119" s="89"/>
    </row>
    <row r="120" spans="2:13" x14ac:dyDescent="0.2">
      <c r="B120" s="89"/>
      <c r="C120" s="89"/>
      <c r="D120" s="89"/>
      <c r="E120" s="7">
        <f t="shared" si="1"/>
        <v>0</v>
      </c>
      <c r="F120" s="89"/>
      <c r="G120" s="89"/>
      <c r="H120" s="89"/>
      <c r="I120" s="89"/>
      <c r="J120" s="89"/>
      <c r="K120" s="89"/>
      <c r="L120" s="89"/>
      <c r="M120" s="89"/>
    </row>
    <row r="121" spans="2:13" x14ac:dyDescent="0.2">
      <c r="B121" s="89"/>
      <c r="C121" s="89"/>
      <c r="D121" s="89"/>
      <c r="E121" s="7">
        <f t="shared" si="1"/>
        <v>0</v>
      </c>
      <c r="F121" s="89"/>
      <c r="G121" s="89"/>
      <c r="H121" s="89"/>
      <c r="I121" s="89"/>
      <c r="J121" s="89"/>
      <c r="K121" s="89"/>
      <c r="L121" s="89"/>
      <c r="M121" s="89"/>
    </row>
    <row r="122" spans="2:13" x14ac:dyDescent="0.2">
      <c r="B122" s="89"/>
      <c r="C122" s="89"/>
      <c r="D122" s="89"/>
      <c r="E122" s="7">
        <f t="shared" si="1"/>
        <v>0</v>
      </c>
      <c r="F122" s="89"/>
      <c r="G122" s="89"/>
      <c r="H122" s="89"/>
      <c r="I122" s="89"/>
      <c r="J122" s="89"/>
      <c r="K122" s="89"/>
      <c r="L122" s="89"/>
      <c r="M122" s="89"/>
    </row>
    <row r="123" spans="2:13" x14ac:dyDescent="0.2">
      <c r="B123" s="89"/>
      <c r="C123" s="89"/>
      <c r="D123" s="89"/>
      <c r="E123" s="7">
        <f t="shared" si="1"/>
        <v>0</v>
      </c>
      <c r="F123" s="89"/>
      <c r="G123" s="89"/>
      <c r="H123" s="89"/>
      <c r="I123" s="89"/>
      <c r="J123" s="89"/>
      <c r="K123" s="89"/>
      <c r="L123" s="89"/>
      <c r="M123" s="89"/>
    </row>
    <row r="124" spans="2:13" x14ac:dyDescent="0.2">
      <c r="B124" s="89"/>
      <c r="C124" s="89"/>
      <c r="D124" s="89"/>
      <c r="E124" s="7">
        <f t="shared" si="1"/>
        <v>0</v>
      </c>
      <c r="F124" s="89"/>
      <c r="G124" s="89"/>
      <c r="H124" s="89"/>
      <c r="I124" s="89"/>
      <c r="J124" s="89"/>
      <c r="K124" s="89"/>
      <c r="L124" s="89"/>
      <c r="M124" s="89"/>
    </row>
    <row r="125" spans="2:13" x14ac:dyDescent="0.2">
      <c r="B125" s="89"/>
      <c r="C125" s="89"/>
      <c r="D125" s="89"/>
      <c r="E125" s="7">
        <f t="shared" si="1"/>
        <v>0</v>
      </c>
      <c r="F125" s="89"/>
      <c r="G125" s="89"/>
      <c r="H125" s="89"/>
      <c r="I125" s="89"/>
      <c r="J125" s="89"/>
      <c r="K125" s="89"/>
      <c r="L125" s="89"/>
      <c r="M125" s="89"/>
    </row>
    <row r="126" spans="2:13" x14ac:dyDescent="0.2">
      <c r="B126" s="89"/>
      <c r="C126" s="89"/>
      <c r="D126" s="89"/>
      <c r="E126" s="7">
        <f t="shared" si="1"/>
        <v>0</v>
      </c>
      <c r="F126" s="89"/>
      <c r="G126" s="89"/>
      <c r="H126" s="89"/>
      <c r="I126" s="89"/>
      <c r="J126" s="89"/>
      <c r="K126" s="89"/>
      <c r="L126" s="89"/>
      <c r="M126" s="89"/>
    </row>
    <row r="127" spans="2:13" x14ac:dyDescent="0.2">
      <c r="B127" s="89"/>
      <c r="C127" s="89"/>
      <c r="D127" s="89"/>
      <c r="E127" s="7">
        <f t="shared" si="1"/>
        <v>0</v>
      </c>
      <c r="F127" s="89"/>
      <c r="G127" s="89"/>
      <c r="H127" s="89"/>
      <c r="I127" s="89"/>
      <c r="J127" s="89"/>
      <c r="K127" s="89"/>
      <c r="L127" s="89"/>
      <c r="M127" s="89"/>
    </row>
    <row r="128" spans="2:13" x14ac:dyDescent="0.2">
      <c r="B128" s="89"/>
      <c r="C128" s="89"/>
      <c r="D128" s="89"/>
      <c r="E128" s="7">
        <f t="shared" si="1"/>
        <v>0</v>
      </c>
      <c r="F128" s="89"/>
      <c r="G128" s="89"/>
      <c r="H128" s="89"/>
      <c r="I128" s="89"/>
      <c r="J128" s="89"/>
      <c r="K128" s="89"/>
      <c r="L128" s="89"/>
      <c r="M128" s="89"/>
    </row>
    <row r="129" spans="2:13" x14ac:dyDescent="0.2">
      <c r="B129" s="89"/>
      <c r="C129" s="89"/>
      <c r="D129" s="89"/>
      <c r="E129" s="7">
        <f t="shared" si="1"/>
        <v>0</v>
      </c>
      <c r="F129" s="89"/>
      <c r="G129" s="89"/>
      <c r="H129" s="89"/>
      <c r="I129" s="89"/>
      <c r="J129" s="89"/>
      <c r="K129" s="89"/>
      <c r="L129" s="89"/>
      <c r="M129" s="89"/>
    </row>
    <row r="130" spans="2:13" x14ac:dyDescent="0.2">
      <c r="B130" s="89"/>
      <c r="C130" s="89"/>
      <c r="D130" s="89"/>
      <c r="E130" s="7">
        <f t="shared" si="1"/>
        <v>0</v>
      </c>
      <c r="F130" s="89"/>
      <c r="G130" s="89"/>
      <c r="H130" s="89"/>
      <c r="I130" s="89"/>
      <c r="J130" s="89"/>
      <c r="K130" s="89"/>
      <c r="L130" s="89"/>
      <c r="M130" s="89"/>
    </row>
    <row r="131" spans="2:13" x14ac:dyDescent="0.2">
      <c r="B131" s="89"/>
      <c r="C131" s="89"/>
      <c r="D131" s="89"/>
      <c r="E131" s="7">
        <f t="shared" si="1"/>
        <v>0</v>
      </c>
      <c r="F131" s="89"/>
      <c r="G131" s="89"/>
      <c r="H131" s="89"/>
      <c r="I131" s="89"/>
      <c r="J131" s="89"/>
      <c r="K131" s="89"/>
      <c r="L131" s="89"/>
      <c r="M131" s="89"/>
    </row>
    <row r="132" spans="2:13" x14ac:dyDescent="0.2">
      <c r="B132" s="89"/>
      <c r="C132" s="89"/>
      <c r="D132" s="89"/>
      <c r="E132" s="7">
        <f t="shared" si="1"/>
        <v>0</v>
      </c>
      <c r="F132" s="89"/>
      <c r="G132" s="89"/>
      <c r="H132" s="89"/>
      <c r="I132" s="89"/>
      <c r="J132" s="89"/>
      <c r="K132" s="89"/>
      <c r="L132" s="89"/>
      <c r="M132" s="89"/>
    </row>
    <row r="133" spans="2:13" x14ac:dyDescent="0.2">
      <c r="B133" s="89"/>
      <c r="C133" s="89"/>
      <c r="D133" s="89"/>
      <c r="E133" s="7">
        <f t="shared" si="1"/>
        <v>0</v>
      </c>
      <c r="F133" s="89"/>
      <c r="G133" s="89"/>
      <c r="H133" s="89"/>
      <c r="I133" s="89"/>
      <c r="J133" s="89"/>
      <c r="K133" s="89"/>
      <c r="L133" s="89"/>
      <c r="M133" s="89"/>
    </row>
    <row r="134" spans="2:13" x14ac:dyDescent="0.2">
      <c r="B134" s="89"/>
      <c r="C134" s="89"/>
      <c r="D134" s="89"/>
      <c r="E134" s="7">
        <f t="shared" si="1"/>
        <v>0</v>
      </c>
      <c r="F134" s="89"/>
      <c r="G134" s="89"/>
      <c r="H134" s="89"/>
      <c r="I134" s="89"/>
      <c r="J134" s="89"/>
      <c r="K134" s="89"/>
      <c r="L134" s="89"/>
      <c r="M134" s="89"/>
    </row>
    <row r="135" spans="2:13" x14ac:dyDescent="0.2">
      <c r="B135" s="89"/>
      <c r="C135" s="89"/>
      <c r="D135" s="89"/>
      <c r="E135" s="7">
        <f t="shared" si="1"/>
        <v>0</v>
      </c>
      <c r="F135" s="89"/>
      <c r="G135" s="89"/>
      <c r="H135" s="89"/>
      <c r="I135" s="89"/>
      <c r="J135" s="89"/>
      <c r="K135" s="89"/>
      <c r="L135" s="89"/>
      <c r="M135" s="89"/>
    </row>
    <row r="136" spans="2:13" x14ac:dyDescent="0.2">
      <c r="B136" s="89"/>
      <c r="C136" s="89"/>
      <c r="D136" s="89"/>
      <c r="E136" s="7">
        <f t="shared" si="1"/>
        <v>0</v>
      </c>
      <c r="F136" s="89"/>
      <c r="G136" s="89"/>
      <c r="H136" s="89"/>
      <c r="I136" s="89"/>
      <c r="J136" s="89"/>
      <c r="K136" s="89"/>
      <c r="L136" s="89"/>
      <c r="M136" s="89"/>
    </row>
    <row r="137" spans="2:13" x14ac:dyDescent="0.2">
      <c r="B137" s="89"/>
      <c r="C137" s="89"/>
      <c r="D137" s="89"/>
      <c r="E137" s="7">
        <f t="shared" si="1"/>
        <v>0</v>
      </c>
      <c r="F137" s="89"/>
      <c r="G137" s="89"/>
      <c r="H137" s="89"/>
      <c r="I137" s="89"/>
      <c r="J137" s="89"/>
      <c r="K137" s="89"/>
      <c r="L137" s="89"/>
      <c r="M137" s="89"/>
    </row>
    <row r="138" spans="2:13" x14ac:dyDescent="0.2">
      <c r="B138" s="89"/>
      <c r="C138" s="89"/>
      <c r="D138" s="89"/>
      <c r="E138" s="7">
        <f t="shared" si="1"/>
        <v>0</v>
      </c>
      <c r="F138" s="89"/>
      <c r="G138" s="89"/>
      <c r="H138" s="89"/>
      <c r="I138" s="89"/>
      <c r="J138" s="89"/>
      <c r="K138" s="89"/>
      <c r="L138" s="89"/>
      <c r="M138" s="89"/>
    </row>
    <row r="139" spans="2:13" x14ac:dyDescent="0.2">
      <c r="B139" s="89"/>
      <c r="C139" s="89"/>
      <c r="D139" s="89"/>
      <c r="E139" s="7">
        <f t="shared" si="1"/>
        <v>0</v>
      </c>
      <c r="F139" s="89"/>
      <c r="G139" s="89"/>
      <c r="H139" s="89"/>
      <c r="I139" s="89"/>
      <c r="J139" s="89"/>
      <c r="K139" s="89"/>
      <c r="L139" s="89"/>
      <c r="M139" s="89"/>
    </row>
    <row r="140" spans="2:13" x14ac:dyDescent="0.2">
      <c r="B140" s="89"/>
      <c r="C140" s="89"/>
      <c r="D140" s="89"/>
      <c r="E140" s="7">
        <f t="shared" si="1"/>
        <v>0</v>
      </c>
      <c r="F140" s="89"/>
      <c r="G140" s="89"/>
      <c r="H140" s="89"/>
      <c r="I140" s="89"/>
      <c r="J140" s="89"/>
      <c r="K140" s="89"/>
      <c r="L140" s="89"/>
      <c r="M140" s="89"/>
    </row>
    <row r="141" spans="2:13" x14ac:dyDescent="0.2">
      <c r="B141" s="89"/>
      <c r="C141" s="89"/>
      <c r="D141" s="89"/>
      <c r="E141" s="7">
        <f t="shared" si="1"/>
        <v>0</v>
      </c>
      <c r="F141" s="89"/>
      <c r="G141" s="89"/>
      <c r="H141" s="89"/>
      <c r="I141" s="89"/>
      <c r="J141" s="89"/>
      <c r="K141" s="89"/>
      <c r="L141" s="89"/>
      <c r="M141" s="89"/>
    </row>
    <row r="142" spans="2:13" x14ac:dyDescent="0.2">
      <c r="B142" s="89"/>
      <c r="C142" s="89"/>
      <c r="D142" s="89"/>
      <c r="E142" s="7">
        <f t="shared" ref="E142:E205" si="2">(C142/12)*(D142/5)</f>
        <v>0</v>
      </c>
      <c r="F142" s="89"/>
      <c r="G142" s="89"/>
      <c r="H142" s="89"/>
      <c r="I142" s="89"/>
      <c r="J142" s="89"/>
      <c r="K142" s="89"/>
      <c r="L142" s="89"/>
      <c r="M142" s="89"/>
    </row>
    <row r="143" spans="2:13" x14ac:dyDescent="0.2">
      <c r="B143" s="89"/>
      <c r="C143" s="89"/>
      <c r="D143" s="89"/>
      <c r="E143" s="7">
        <f t="shared" si="2"/>
        <v>0</v>
      </c>
      <c r="F143" s="89"/>
      <c r="G143" s="89"/>
      <c r="H143" s="89"/>
      <c r="I143" s="89"/>
      <c r="J143" s="89"/>
      <c r="K143" s="89"/>
      <c r="L143" s="89"/>
      <c r="M143" s="89"/>
    </row>
    <row r="144" spans="2:13" x14ac:dyDescent="0.2">
      <c r="B144" s="89"/>
      <c r="C144" s="89"/>
      <c r="D144" s="89"/>
      <c r="E144" s="7">
        <f t="shared" si="2"/>
        <v>0</v>
      </c>
      <c r="F144" s="89"/>
      <c r="G144" s="89"/>
      <c r="H144" s="89"/>
      <c r="I144" s="89"/>
      <c r="J144" s="89"/>
      <c r="K144" s="89"/>
      <c r="L144" s="89"/>
      <c r="M144" s="89"/>
    </row>
    <row r="145" spans="2:13" x14ac:dyDescent="0.2">
      <c r="B145" s="89"/>
      <c r="C145" s="89"/>
      <c r="D145" s="89"/>
      <c r="E145" s="7">
        <f t="shared" si="2"/>
        <v>0</v>
      </c>
      <c r="F145" s="89"/>
      <c r="G145" s="89"/>
      <c r="H145" s="89"/>
      <c r="I145" s="89"/>
      <c r="J145" s="89"/>
      <c r="K145" s="89"/>
      <c r="L145" s="89"/>
      <c r="M145" s="89"/>
    </row>
    <row r="146" spans="2:13" x14ac:dyDescent="0.2">
      <c r="B146" s="89"/>
      <c r="C146" s="89"/>
      <c r="D146" s="89"/>
      <c r="E146" s="7">
        <f t="shared" si="2"/>
        <v>0</v>
      </c>
      <c r="F146" s="89"/>
      <c r="G146" s="89"/>
      <c r="H146" s="89"/>
      <c r="I146" s="89"/>
      <c r="J146" s="89"/>
      <c r="K146" s="89"/>
      <c r="L146" s="89"/>
      <c r="M146" s="89"/>
    </row>
    <row r="147" spans="2:13" x14ac:dyDescent="0.2">
      <c r="B147" s="89"/>
      <c r="C147" s="89"/>
      <c r="D147" s="89"/>
      <c r="E147" s="7">
        <f t="shared" si="2"/>
        <v>0</v>
      </c>
      <c r="F147" s="89"/>
      <c r="G147" s="89"/>
      <c r="H147" s="89"/>
      <c r="I147" s="89"/>
      <c r="J147" s="89"/>
      <c r="K147" s="89"/>
      <c r="L147" s="89"/>
      <c r="M147" s="89"/>
    </row>
    <row r="148" spans="2:13" x14ac:dyDescent="0.2">
      <c r="B148" s="89"/>
      <c r="C148" s="89"/>
      <c r="D148" s="89"/>
      <c r="E148" s="7">
        <f t="shared" si="2"/>
        <v>0</v>
      </c>
      <c r="F148" s="89"/>
      <c r="G148" s="89"/>
      <c r="H148" s="89"/>
      <c r="I148" s="89"/>
      <c r="J148" s="89"/>
      <c r="K148" s="89"/>
      <c r="L148" s="89"/>
      <c r="M148" s="89"/>
    </row>
    <row r="149" spans="2:13" x14ac:dyDescent="0.2">
      <c r="B149" s="89"/>
      <c r="C149" s="89"/>
      <c r="D149" s="89"/>
      <c r="E149" s="7">
        <f t="shared" si="2"/>
        <v>0</v>
      </c>
      <c r="F149" s="89"/>
      <c r="G149" s="89"/>
      <c r="H149" s="89"/>
      <c r="I149" s="89"/>
      <c r="J149" s="89"/>
      <c r="K149" s="89"/>
      <c r="L149" s="89"/>
      <c r="M149" s="89"/>
    </row>
    <row r="150" spans="2:13" x14ac:dyDescent="0.2">
      <c r="B150" s="89"/>
      <c r="C150" s="89"/>
      <c r="D150" s="89"/>
      <c r="E150" s="7">
        <f t="shared" si="2"/>
        <v>0</v>
      </c>
      <c r="F150" s="89"/>
      <c r="G150" s="89"/>
      <c r="H150" s="89"/>
      <c r="I150" s="89"/>
      <c r="J150" s="89"/>
      <c r="K150" s="89"/>
      <c r="L150" s="89"/>
      <c r="M150" s="89"/>
    </row>
    <row r="151" spans="2:13" x14ac:dyDescent="0.2">
      <c r="B151" s="89"/>
      <c r="C151" s="89"/>
      <c r="D151" s="89"/>
      <c r="E151" s="7">
        <f t="shared" si="2"/>
        <v>0</v>
      </c>
      <c r="F151" s="89"/>
      <c r="G151" s="89"/>
      <c r="H151" s="89"/>
      <c r="I151" s="89"/>
      <c r="J151" s="89"/>
      <c r="K151" s="89"/>
      <c r="L151" s="89"/>
      <c r="M151" s="89"/>
    </row>
    <row r="152" spans="2:13" x14ac:dyDescent="0.2">
      <c r="B152" s="89"/>
      <c r="C152" s="89"/>
      <c r="D152" s="89"/>
      <c r="E152" s="7">
        <f t="shared" si="2"/>
        <v>0</v>
      </c>
      <c r="F152" s="89"/>
      <c r="G152" s="89"/>
      <c r="H152" s="89"/>
      <c r="I152" s="89"/>
      <c r="J152" s="89"/>
      <c r="K152" s="89"/>
      <c r="L152" s="89"/>
      <c r="M152" s="89"/>
    </row>
    <row r="153" spans="2:13" x14ac:dyDescent="0.2">
      <c r="B153" s="89"/>
      <c r="C153" s="89"/>
      <c r="D153" s="89"/>
      <c r="E153" s="7">
        <f t="shared" si="2"/>
        <v>0</v>
      </c>
      <c r="F153" s="89"/>
      <c r="G153" s="89"/>
      <c r="H153" s="89"/>
      <c r="I153" s="89"/>
      <c r="J153" s="89"/>
      <c r="K153" s="89"/>
      <c r="L153" s="89"/>
      <c r="M153" s="89"/>
    </row>
    <row r="154" spans="2:13" x14ac:dyDescent="0.2">
      <c r="B154" s="89"/>
      <c r="C154" s="89"/>
      <c r="D154" s="89"/>
      <c r="E154" s="7">
        <f t="shared" si="2"/>
        <v>0</v>
      </c>
      <c r="F154" s="89"/>
      <c r="G154" s="89"/>
      <c r="H154" s="89"/>
      <c r="I154" s="89"/>
      <c r="J154" s="89"/>
      <c r="K154" s="89"/>
      <c r="L154" s="89"/>
      <c r="M154" s="89"/>
    </row>
    <row r="155" spans="2:13" x14ac:dyDescent="0.2">
      <c r="B155" s="89"/>
      <c r="C155" s="89"/>
      <c r="D155" s="89"/>
      <c r="E155" s="7">
        <f t="shared" si="2"/>
        <v>0</v>
      </c>
      <c r="F155" s="89"/>
      <c r="G155" s="89"/>
      <c r="H155" s="89"/>
      <c r="I155" s="89"/>
      <c r="J155" s="89"/>
      <c r="K155" s="89"/>
      <c r="L155" s="89"/>
      <c r="M155" s="89"/>
    </row>
    <row r="156" spans="2:13" x14ac:dyDescent="0.2">
      <c r="B156" s="89"/>
      <c r="C156" s="89"/>
      <c r="D156" s="89"/>
      <c r="E156" s="7">
        <f t="shared" si="2"/>
        <v>0</v>
      </c>
      <c r="F156" s="89"/>
      <c r="G156" s="89"/>
      <c r="H156" s="89"/>
      <c r="I156" s="89"/>
      <c r="J156" s="89"/>
      <c r="K156" s="89"/>
      <c r="L156" s="89"/>
      <c r="M156" s="89"/>
    </row>
    <row r="157" spans="2:13" x14ac:dyDescent="0.2">
      <c r="B157" s="89"/>
      <c r="C157" s="89"/>
      <c r="D157" s="89"/>
      <c r="E157" s="7">
        <f t="shared" si="2"/>
        <v>0</v>
      </c>
      <c r="F157" s="89"/>
      <c r="G157" s="89"/>
      <c r="H157" s="89"/>
      <c r="I157" s="89"/>
      <c r="J157" s="89"/>
      <c r="K157" s="89"/>
      <c r="L157" s="89"/>
      <c r="M157" s="89"/>
    </row>
    <row r="158" spans="2:13" x14ac:dyDescent="0.2">
      <c r="B158" s="89"/>
      <c r="C158" s="89"/>
      <c r="D158" s="89"/>
      <c r="E158" s="7">
        <f t="shared" si="2"/>
        <v>0</v>
      </c>
      <c r="F158" s="89"/>
      <c r="G158" s="89"/>
      <c r="H158" s="89"/>
      <c r="I158" s="89"/>
      <c r="J158" s="89"/>
      <c r="K158" s="89"/>
      <c r="L158" s="89"/>
      <c r="M158" s="89"/>
    </row>
    <row r="159" spans="2:13" x14ac:dyDescent="0.2">
      <c r="B159" s="89"/>
      <c r="C159" s="89"/>
      <c r="D159" s="89"/>
      <c r="E159" s="7">
        <f t="shared" si="2"/>
        <v>0</v>
      </c>
      <c r="F159" s="89"/>
      <c r="G159" s="89"/>
      <c r="H159" s="89"/>
      <c r="I159" s="89"/>
      <c r="J159" s="89"/>
      <c r="K159" s="89"/>
      <c r="L159" s="89"/>
      <c r="M159" s="89"/>
    </row>
    <row r="160" spans="2:13" x14ac:dyDescent="0.2">
      <c r="B160" s="89"/>
      <c r="C160" s="89"/>
      <c r="D160" s="89"/>
      <c r="E160" s="7">
        <f t="shared" si="2"/>
        <v>0</v>
      </c>
      <c r="F160" s="89"/>
      <c r="G160" s="89"/>
      <c r="H160" s="89"/>
      <c r="I160" s="89"/>
      <c r="J160" s="89"/>
      <c r="K160" s="89"/>
      <c r="L160" s="89"/>
      <c r="M160" s="89"/>
    </row>
    <row r="161" spans="2:13" x14ac:dyDescent="0.2">
      <c r="B161" s="89"/>
      <c r="C161" s="89"/>
      <c r="D161" s="89"/>
      <c r="E161" s="7">
        <f t="shared" si="2"/>
        <v>0</v>
      </c>
      <c r="F161" s="89"/>
      <c r="G161" s="89"/>
      <c r="H161" s="89"/>
      <c r="I161" s="89"/>
      <c r="J161" s="89"/>
      <c r="K161" s="89"/>
      <c r="L161" s="89"/>
      <c r="M161" s="89"/>
    </row>
    <row r="162" spans="2:13" x14ac:dyDescent="0.2">
      <c r="B162" s="89"/>
      <c r="C162" s="89"/>
      <c r="D162" s="89"/>
      <c r="E162" s="7">
        <f t="shared" si="2"/>
        <v>0</v>
      </c>
      <c r="F162" s="89"/>
      <c r="G162" s="89"/>
      <c r="H162" s="89"/>
      <c r="I162" s="89"/>
      <c r="J162" s="89"/>
      <c r="K162" s="89"/>
      <c r="L162" s="89"/>
      <c r="M162" s="89"/>
    </row>
    <row r="163" spans="2:13" x14ac:dyDescent="0.2">
      <c r="B163" s="89"/>
      <c r="C163" s="89"/>
      <c r="D163" s="89"/>
      <c r="E163" s="7">
        <f t="shared" si="2"/>
        <v>0</v>
      </c>
      <c r="F163" s="89"/>
      <c r="G163" s="89"/>
      <c r="H163" s="89"/>
      <c r="I163" s="89"/>
      <c r="J163" s="89"/>
      <c r="K163" s="89"/>
      <c r="L163" s="89"/>
      <c r="M163" s="89"/>
    </row>
    <row r="164" spans="2:13" x14ac:dyDescent="0.2">
      <c r="B164" s="89"/>
      <c r="C164" s="89"/>
      <c r="D164" s="89"/>
      <c r="E164" s="7">
        <f t="shared" si="2"/>
        <v>0</v>
      </c>
      <c r="F164" s="89"/>
      <c r="G164" s="89"/>
      <c r="H164" s="89"/>
      <c r="I164" s="89"/>
      <c r="J164" s="89"/>
      <c r="K164" s="89"/>
      <c r="L164" s="89"/>
      <c r="M164" s="89"/>
    </row>
    <row r="165" spans="2:13" x14ac:dyDescent="0.2">
      <c r="B165" s="89"/>
      <c r="C165" s="89"/>
      <c r="D165" s="89"/>
      <c r="E165" s="7">
        <f t="shared" si="2"/>
        <v>0</v>
      </c>
      <c r="F165" s="89"/>
      <c r="G165" s="89"/>
      <c r="H165" s="89"/>
      <c r="I165" s="89"/>
      <c r="J165" s="89"/>
      <c r="K165" s="89"/>
      <c r="L165" s="89"/>
      <c r="M165" s="89"/>
    </row>
    <row r="166" spans="2:13" x14ac:dyDescent="0.2">
      <c r="B166" s="89"/>
      <c r="C166" s="89"/>
      <c r="D166" s="89"/>
      <c r="E166" s="7">
        <f t="shared" si="2"/>
        <v>0</v>
      </c>
      <c r="F166" s="89"/>
      <c r="G166" s="89"/>
      <c r="H166" s="89"/>
      <c r="I166" s="89"/>
      <c r="J166" s="89"/>
      <c r="K166" s="89"/>
      <c r="L166" s="89"/>
      <c r="M166" s="89"/>
    </row>
    <row r="167" spans="2:13" x14ac:dyDescent="0.2">
      <c r="B167" s="89"/>
      <c r="C167" s="89"/>
      <c r="D167" s="89"/>
      <c r="E167" s="7">
        <f t="shared" si="2"/>
        <v>0</v>
      </c>
      <c r="F167" s="89"/>
      <c r="G167" s="89"/>
      <c r="H167" s="89"/>
      <c r="I167" s="89"/>
      <c r="J167" s="89"/>
      <c r="K167" s="89"/>
      <c r="L167" s="89"/>
      <c r="M167" s="89"/>
    </row>
    <row r="168" spans="2:13" x14ac:dyDescent="0.2">
      <c r="B168" s="89"/>
      <c r="C168" s="89"/>
      <c r="D168" s="89"/>
      <c r="E168" s="7">
        <f t="shared" si="2"/>
        <v>0</v>
      </c>
      <c r="F168" s="89"/>
      <c r="G168" s="89"/>
      <c r="H168" s="89"/>
      <c r="I168" s="89"/>
      <c r="J168" s="89"/>
      <c r="K168" s="89"/>
      <c r="L168" s="89"/>
      <c r="M168" s="89"/>
    </row>
    <row r="169" spans="2:13" x14ac:dyDescent="0.2">
      <c r="B169" s="89"/>
      <c r="C169" s="89"/>
      <c r="D169" s="89"/>
      <c r="E169" s="7">
        <f t="shared" si="2"/>
        <v>0</v>
      </c>
      <c r="F169" s="89"/>
      <c r="G169" s="89"/>
      <c r="H169" s="89"/>
      <c r="I169" s="89"/>
      <c r="J169" s="89"/>
      <c r="K169" s="89"/>
      <c r="L169" s="89"/>
      <c r="M169" s="89"/>
    </row>
    <row r="170" spans="2:13" x14ac:dyDescent="0.2">
      <c r="B170" s="89"/>
      <c r="C170" s="89"/>
      <c r="D170" s="89"/>
      <c r="E170" s="7">
        <f t="shared" si="2"/>
        <v>0</v>
      </c>
      <c r="F170" s="89"/>
      <c r="G170" s="89"/>
      <c r="H170" s="89"/>
      <c r="I170" s="89"/>
      <c r="J170" s="89"/>
      <c r="K170" s="89"/>
      <c r="L170" s="89"/>
      <c r="M170" s="89"/>
    </row>
    <row r="171" spans="2:13" x14ac:dyDescent="0.2">
      <c r="B171" s="89"/>
      <c r="C171" s="89"/>
      <c r="D171" s="89"/>
      <c r="E171" s="7">
        <f t="shared" si="2"/>
        <v>0</v>
      </c>
      <c r="F171" s="89"/>
      <c r="G171" s="89"/>
      <c r="H171" s="89"/>
      <c r="I171" s="89"/>
      <c r="J171" s="89"/>
      <c r="K171" s="89"/>
      <c r="L171" s="89"/>
      <c r="M171" s="89"/>
    </row>
    <row r="172" spans="2:13" x14ac:dyDescent="0.2">
      <c r="B172" s="89"/>
      <c r="C172" s="89"/>
      <c r="D172" s="89"/>
      <c r="E172" s="7">
        <f t="shared" si="2"/>
        <v>0</v>
      </c>
      <c r="F172" s="89"/>
      <c r="G172" s="89"/>
      <c r="H172" s="89"/>
      <c r="I172" s="89"/>
      <c r="J172" s="89"/>
      <c r="K172" s="89"/>
      <c r="L172" s="89"/>
      <c r="M172" s="89"/>
    </row>
    <row r="173" spans="2:13" x14ac:dyDescent="0.2">
      <c r="B173" s="89"/>
      <c r="C173" s="89"/>
      <c r="D173" s="89"/>
      <c r="E173" s="7">
        <f t="shared" si="2"/>
        <v>0</v>
      </c>
      <c r="F173" s="89"/>
      <c r="G173" s="89"/>
      <c r="H173" s="89"/>
      <c r="I173" s="89"/>
      <c r="J173" s="89"/>
      <c r="K173" s="89"/>
      <c r="L173" s="89"/>
      <c r="M173" s="89"/>
    </row>
    <row r="174" spans="2:13" x14ac:dyDescent="0.2">
      <c r="B174" s="89"/>
      <c r="C174" s="89"/>
      <c r="D174" s="89"/>
      <c r="E174" s="7">
        <f t="shared" si="2"/>
        <v>0</v>
      </c>
      <c r="F174" s="89"/>
      <c r="G174" s="89"/>
      <c r="H174" s="89"/>
      <c r="I174" s="89"/>
      <c r="J174" s="89"/>
      <c r="K174" s="89"/>
      <c r="L174" s="89"/>
      <c r="M174" s="89"/>
    </row>
    <row r="175" spans="2:13" x14ac:dyDescent="0.2">
      <c r="B175" s="89"/>
      <c r="C175" s="89"/>
      <c r="D175" s="89"/>
      <c r="E175" s="7">
        <f t="shared" si="2"/>
        <v>0</v>
      </c>
      <c r="F175" s="89"/>
      <c r="G175" s="89"/>
      <c r="H175" s="89"/>
      <c r="I175" s="89"/>
      <c r="J175" s="89"/>
      <c r="K175" s="89"/>
      <c r="L175" s="89"/>
      <c r="M175" s="89"/>
    </row>
    <row r="176" spans="2:13" x14ac:dyDescent="0.2">
      <c r="B176" s="89"/>
      <c r="C176" s="89"/>
      <c r="D176" s="89"/>
      <c r="E176" s="7">
        <f t="shared" si="2"/>
        <v>0</v>
      </c>
      <c r="F176" s="89"/>
      <c r="G176" s="89"/>
      <c r="H176" s="89"/>
      <c r="I176" s="89"/>
      <c r="J176" s="89"/>
      <c r="K176" s="89"/>
      <c r="L176" s="89"/>
      <c r="M176" s="89"/>
    </row>
    <row r="177" spans="2:13" x14ac:dyDescent="0.2">
      <c r="B177" s="89"/>
      <c r="C177" s="89"/>
      <c r="D177" s="89"/>
      <c r="E177" s="7">
        <f t="shared" si="2"/>
        <v>0</v>
      </c>
      <c r="F177" s="89"/>
      <c r="G177" s="89"/>
      <c r="H177" s="89"/>
      <c r="I177" s="89"/>
      <c r="J177" s="89"/>
      <c r="K177" s="89"/>
      <c r="L177" s="89"/>
      <c r="M177" s="89"/>
    </row>
    <row r="178" spans="2:13" x14ac:dyDescent="0.2">
      <c r="B178" s="89"/>
      <c r="C178" s="89"/>
      <c r="D178" s="89"/>
      <c r="E178" s="7">
        <f t="shared" si="2"/>
        <v>0</v>
      </c>
      <c r="F178" s="89"/>
      <c r="G178" s="89"/>
      <c r="H178" s="89"/>
      <c r="I178" s="89"/>
      <c r="J178" s="89"/>
      <c r="K178" s="89"/>
      <c r="L178" s="89"/>
      <c r="M178" s="89"/>
    </row>
    <row r="179" spans="2:13" x14ac:dyDescent="0.2">
      <c r="B179" s="89"/>
      <c r="C179" s="89"/>
      <c r="D179" s="89"/>
      <c r="E179" s="7">
        <f t="shared" si="2"/>
        <v>0</v>
      </c>
      <c r="F179" s="89"/>
      <c r="G179" s="89"/>
      <c r="H179" s="89"/>
      <c r="I179" s="89"/>
      <c r="J179" s="89"/>
      <c r="K179" s="89"/>
      <c r="L179" s="89"/>
      <c r="M179" s="89"/>
    </row>
    <row r="180" spans="2:13" x14ac:dyDescent="0.2">
      <c r="B180" s="89"/>
      <c r="C180" s="89"/>
      <c r="D180" s="89"/>
      <c r="E180" s="7">
        <f t="shared" si="2"/>
        <v>0</v>
      </c>
      <c r="F180" s="89"/>
      <c r="G180" s="89"/>
      <c r="H180" s="89"/>
      <c r="I180" s="89"/>
      <c r="J180" s="89"/>
      <c r="K180" s="89"/>
      <c r="L180" s="89"/>
      <c r="M180" s="89"/>
    </row>
    <row r="181" spans="2:13" x14ac:dyDescent="0.2">
      <c r="B181" s="89"/>
      <c r="C181" s="89"/>
      <c r="D181" s="89"/>
      <c r="E181" s="7">
        <f t="shared" si="2"/>
        <v>0</v>
      </c>
      <c r="F181" s="89"/>
      <c r="G181" s="89"/>
      <c r="H181" s="89"/>
      <c r="I181" s="89"/>
      <c r="J181" s="89"/>
      <c r="K181" s="89"/>
      <c r="L181" s="89"/>
      <c r="M181" s="89"/>
    </row>
    <row r="182" spans="2:13" x14ac:dyDescent="0.2">
      <c r="B182" s="89"/>
      <c r="C182" s="89"/>
      <c r="D182" s="89"/>
      <c r="E182" s="7">
        <f t="shared" si="2"/>
        <v>0</v>
      </c>
      <c r="F182" s="89"/>
      <c r="G182" s="89"/>
      <c r="H182" s="89"/>
      <c r="I182" s="89"/>
      <c r="J182" s="89"/>
      <c r="K182" s="89"/>
      <c r="L182" s="89"/>
      <c r="M182" s="89"/>
    </row>
    <row r="183" spans="2:13" x14ac:dyDescent="0.2">
      <c r="B183" s="89"/>
      <c r="C183" s="89"/>
      <c r="D183" s="89"/>
      <c r="E183" s="7">
        <f t="shared" si="2"/>
        <v>0</v>
      </c>
      <c r="F183" s="89"/>
      <c r="G183" s="89"/>
      <c r="H183" s="89"/>
      <c r="I183" s="89"/>
      <c r="J183" s="89"/>
      <c r="K183" s="89"/>
      <c r="L183" s="89"/>
      <c r="M183" s="89"/>
    </row>
    <row r="184" spans="2:13" x14ac:dyDescent="0.2">
      <c r="B184" s="89"/>
      <c r="C184" s="89"/>
      <c r="D184" s="89"/>
      <c r="E184" s="7">
        <f t="shared" si="2"/>
        <v>0</v>
      </c>
      <c r="F184" s="89"/>
      <c r="G184" s="89"/>
      <c r="H184" s="89"/>
      <c r="I184" s="89"/>
      <c r="J184" s="89"/>
      <c r="K184" s="89"/>
      <c r="L184" s="89"/>
      <c r="M184" s="89"/>
    </row>
    <row r="185" spans="2:13" x14ac:dyDescent="0.2">
      <c r="B185" s="89"/>
      <c r="C185" s="89"/>
      <c r="D185" s="89"/>
      <c r="E185" s="7">
        <f t="shared" si="2"/>
        <v>0</v>
      </c>
      <c r="F185" s="89"/>
      <c r="G185" s="89"/>
      <c r="H185" s="89"/>
      <c r="I185" s="89"/>
      <c r="J185" s="89"/>
      <c r="K185" s="89"/>
      <c r="L185" s="89"/>
      <c r="M185" s="89"/>
    </row>
    <row r="186" spans="2:13" x14ac:dyDescent="0.2">
      <c r="B186" s="89"/>
      <c r="C186" s="89"/>
      <c r="D186" s="89"/>
      <c r="E186" s="7">
        <f t="shared" si="2"/>
        <v>0</v>
      </c>
      <c r="F186" s="89"/>
      <c r="G186" s="89"/>
      <c r="H186" s="89"/>
      <c r="I186" s="89"/>
      <c r="J186" s="89"/>
      <c r="K186" s="89"/>
      <c r="L186" s="89"/>
      <c r="M186" s="89"/>
    </row>
    <row r="187" spans="2:13" x14ac:dyDescent="0.2">
      <c r="B187" s="89"/>
      <c r="C187" s="89"/>
      <c r="D187" s="89"/>
      <c r="E187" s="7">
        <f t="shared" si="2"/>
        <v>0</v>
      </c>
      <c r="F187" s="89"/>
      <c r="G187" s="89"/>
      <c r="H187" s="89"/>
      <c r="I187" s="89"/>
      <c r="J187" s="89"/>
      <c r="K187" s="89"/>
      <c r="L187" s="89"/>
      <c r="M187" s="89"/>
    </row>
    <row r="188" spans="2:13" x14ac:dyDescent="0.2">
      <c r="B188" s="89"/>
      <c r="C188" s="89"/>
      <c r="D188" s="89"/>
      <c r="E188" s="7">
        <f t="shared" si="2"/>
        <v>0</v>
      </c>
      <c r="F188" s="89"/>
      <c r="G188" s="89"/>
      <c r="H188" s="89"/>
      <c r="I188" s="89"/>
      <c r="J188" s="89"/>
      <c r="K188" s="89"/>
      <c r="L188" s="89"/>
      <c r="M188" s="89"/>
    </row>
    <row r="189" spans="2:13" x14ac:dyDescent="0.2">
      <c r="B189" s="89"/>
      <c r="C189" s="89"/>
      <c r="D189" s="89"/>
      <c r="E189" s="7">
        <f t="shared" si="2"/>
        <v>0</v>
      </c>
      <c r="F189" s="89"/>
      <c r="G189" s="89"/>
      <c r="H189" s="89"/>
      <c r="I189" s="89"/>
      <c r="J189" s="89"/>
      <c r="K189" s="89"/>
      <c r="L189" s="89"/>
      <c r="M189" s="89"/>
    </row>
    <row r="190" spans="2:13" x14ac:dyDescent="0.2">
      <c r="B190" s="89"/>
      <c r="C190" s="89"/>
      <c r="D190" s="89"/>
      <c r="E190" s="7">
        <f t="shared" si="2"/>
        <v>0</v>
      </c>
      <c r="F190" s="89"/>
      <c r="G190" s="89"/>
      <c r="H190" s="89"/>
      <c r="I190" s="89"/>
      <c r="J190" s="89"/>
      <c r="K190" s="89"/>
      <c r="L190" s="89"/>
      <c r="M190" s="89"/>
    </row>
    <row r="191" spans="2:13" x14ac:dyDescent="0.2">
      <c r="B191" s="89"/>
      <c r="C191" s="89"/>
      <c r="D191" s="89"/>
      <c r="E191" s="7">
        <f t="shared" si="2"/>
        <v>0</v>
      </c>
      <c r="F191" s="89"/>
      <c r="G191" s="89"/>
      <c r="H191" s="89"/>
      <c r="I191" s="89"/>
      <c r="J191" s="89"/>
      <c r="K191" s="89"/>
      <c r="L191" s="89"/>
      <c r="M191" s="89"/>
    </row>
    <row r="192" spans="2:13" x14ac:dyDescent="0.2">
      <c r="B192" s="89"/>
      <c r="C192" s="89"/>
      <c r="D192" s="89"/>
      <c r="E192" s="7">
        <f t="shared" si="2"/>
        <v>0</v>
      </c>
      <c r="F192" s="89"/>
      <c r="G192" s="89"/>
      <c r="H192" s="89"/>
      <c r="I192" s="89"/>
      <c r="J192" s="89"/>
      <c r="K192" s="89"/>
      <c r="L192" s="89"/>
      <c r="M192" s="89"/>
    </row>
    <row r="193" spans="2:13" x14ac:dyDescent="0.2">
      <c r="B193" s="89"/>
      <c r="C193" s="89"/>
      <c r="D193" s="89"/>
      <c r="E193" s="7">
        <f t="shared" si="2"/>
        <v>0</v>
      </c>
      <c r="F193" s="89"/>
      <c r="G193" s="89"/>
      <c r="H193" s="89"/>
      <c r="I193" s="89"/>
      <c r="J193" s="89"/>
      <c r="K193" s="89"/>
      <c r="L193" s="89"/>
      <c r="M193" s="89"/>
    </row>
    <row r="194" spans="2:13" x14ac:dyDescent="0.2">
      <c r="B194" s="89"/>
      <c r="C194" s="89"/>
      <c r="D194" s="89"/>
      <c r="E194" s="7">
        <f t="shared" si="2"/>
        <v>0</v>
      </c>
      <c r="F194" s="89"/>
      <c r="G194" s="89"/>
      <c r="H194" s="89"/>
      <c r="I194" s="89"/>
      <c r="J194" s="89"/>
      <c r="K194" s="89"/>
      <c r="L194" s="89"/>
      <c r="M194" s="89"/>
    </row>
    <row r="195" spans="2:13" x14ac:dyDescent="0.2">
      <c r="B195" s="89"/>
      <c r="C195" s="89"/>
      <c r="D195" s="89"/>
      <c r="E195" s="7">
        <f t="shared" si="2"/>
        <v>0</v>
      </c>
      <c r="F195" s="89"/>
      <c r="G195" s="89"/>
      <c r="H195" s="89"/>
      <c r="I195" s="89"/>
      <c r="J195" s="89"/>
      <c r="K195" s="89"/>
      <c r="L195" s="89"/>
      <c r="M195" s="89"/>
    </row>
    <row r="196" spans="2:13" x14ac:dyDescent="0.2">
      <c r="B196" s="89"/>
      <c r="C196" s="89"/>
      <c r="D196" s="89"/>
      <c r="E196" s="7">
        <f t="shared" si="2"/>
        <v>0</v>
      </c>
      <c r="F196" s="89"/>
      <c r="G196" s="89"/>
      <c r="H196" s="89"/>
      <c r="I196" s="89"/>
      <c r="J196" s="89"/>
      <c r="K196" s="89"/>
      <c r="L196" s="89"/>
      <c r="M196" s="89"/>
    </row>
    <row r="197" spans="2:13" x14ac:dyDescent="0.2">
      <c r="B197" s="89"/>
      <c r="C197" s="89"/>
      <c r="D197" s="89"/>
      <c r="E197" s="7">
        <f t="shared" si="2"/>
        <v>0</v>
      </c>
      <c r="F197" s="89"/>
      <c r="G197" s="89"/>
      <c r="H197" s="89"/>
      <c r="I197" s="89"/>
      <c r="J197" s="89"/>
      <c r="K197" s="89"/>
      <c r="L197" s="89"/>
      <c r="M197" s="89"/>
    </row>
    <row r="198" spans="2:13" x14ac:dyDescent="0.2">
      <c r="B198" s="89"/>
      <c r="C198" s="89"/>
      <c r="D198" s="89"/>
      <c r="E198" s="7">
        <f t="shared" si="2"/>
        <v>0</v>
      </c>
      <c r="F198" s="89"/>
      <c r="G198" s="89"/>
      <c r="H198" s="89"/>
      <c r="I198" s="89"/>
      <c r="J198" s="89"/>
      <c r="K198" s="89"/>
      <c r="L198" s="89"/>
      <c r="M198" s="89"/>
    </row>
    <row r="199" spans="2:13" x14ac:dyDescent="0.2">
      <c r="B199" s="89"/>
      <c r="C199" s="89"/>
      <c r="D199" s="89"/>
      <c r="E199" s="7">
        <f t="shared" si="2"/>
        <v>0</v>
      </c>
      <c r="F199" s="89"/>
      <c r="G199" s="89"/>
      <c r="H199" s="89"/>
      <c r="I199" s="89"/>
      <c r="J199" s="89"/>
      <c r="K199" s="89"/>
      <c r="L199" s="89"/>
      <c r="M199" s="89"/>
    </row>
    <row r="200" spans="2:13" x14ac:dyDescent="0.2">
      <c r="B200" s="89"/>
      <c r="C200" s="89"/>
      <c r="D200" s="89"/>
      <c r="E200" s="7">
        <f t="shared" si="2"/>
        <v>0</v>
      </c>
      <c r="F200" s="89"/>
      <c r="G200" s="89"/>
      <c r="H200" s="89"/>
      <c r="I200" s="89"/>
      <c r="J200" s="89"/>
      <c r="K200" s="89"/>
      <c r="L200" s="89"/>
      <c r="M200" s="89"/>
    </row>
    <row r="201" spans="2:13" x14ac:dyDescent="0.2">
      <c r="B201" s="89"/>
      <c r="C201" s="89"/>
      <c r="D201" s="89"/>
      <c r="E201" s="7">
        <f t="shared" si="2"/>
        <v>0</v>
      </c>
      <c r="F201" s="89"/>
      <c r="G201" s="89"/>
      <c r="H201" s="89"/>
      <c r="I201" s="89"/>
      <c r="J201" s="89"/>
      <c r="K201" s="89"/>
      <c r="L201" s="89"/>
      <c r="M201" s="89"/>
    </row>
    <row r="202" spans="2:13" x14ac:dyDescent="0.2">
      <c r="B202" s="89"/>
      <c r="C202" s="89"/>
      <c r="D202" s="89"/>
      <c r="E202" s="7">
        <f t="shared" si="2"/>
        <v>0</v>
      </c>
      <c r="F202" s="89"/>
      <c r="G202" s="89"/>
      <c r="H202" s="89"/>
      <c r="I202" s="89"/>
      <c r="J202" s="89"/>
      <c r="K202" s="89"/>
      <c r="L202" s="89"/>
      <c r="M202" s="89"/>
    </row>
    <row r="203" spans="2:13" x14ac:dyDescent="0.2">
      <c r="B203" s="89"/>
      <c r="C203" s="89"/>
      <c r="D203" s="89"/>
      <c r="E203" s="7">
        <f t="shared" si="2"/>
        <v>0</v>
      </c>
      <c r="F203" s="89"/>
      <c r="G203" s="89"/>
      <c r="H203" s="89"/>
      <c r="I203" s="89"/>
      <c r="J203" s="89"/>
      <c r="K203" s="89"/>
      <c r="L203" s="89"/>
      <c r="M203" s="89"/>
    </row>
    <row r="204" spans="2:13" x14ac:dyDescent="0.2">
      <c r="B204" s="89"/>
      <c r="C204" s="89"/>
      <c r="D204" s="89"/>
      <c r="E204" s="7">
        <f t="shared" si="2"/>
        <v>0</v>
      </c>
      <c r="F204" s="89"/>
      <c r="G204" s="89"/>
      <c r="H204" s="89"/>
      <c r="I204" s="89"/>
      <c r="J204" s="89"/>
      <c r="K204" s="89"/>
      <c r="L204" s="89"/>
      <c r="M204" s="89"/>
    </row>
    <row r="205" spans="2:13" x14ac:dyDescent="0.2">
      <c r="B205" s="89"/>
      <c r="C205" s="89"/>
      <c r="D205" s="89"/>
      <c r="E205" s="7">
        <f t="shared" si="2"/>
        <v>0</v>
      </c>
      <c r="F205" s="89"/>
      <c r="G205" s="89"/>
      <c r="H205" s="89"/>
      <c r="I205" s="89"/>
      <c r="J205" s="89"/>
      <c r="K205" s="89"/>
      <c r="L205" s="89"/>
      <c r="M205" s="89"/>
    </row>
    <row r="206" spans="2:13" x14ac:dyDescent="0.2">
      <c r="B206" s="89"/>
      <c r="C206" s="89"/>
      <c r="D206" s="89"/>
      <c r="E206" s="7">
        <f t="shared" ref="E206:E269" si="3">(C206/12)*(D206/5)</f>
        <v>0</v>
      </c>
      <c r="F206" s="89"/>
      <c r="G206" s="89"/>
      <c r="H206" s="89"/>
      <c r="I206" s="89"/>
      <c r="J206" s="89"/>
      <c r="K206" s="89"/>
      <c r="L206" s="89"/>
      <c r="M206" s="89"/>
    </row>
    <row r="207" spans="2:13" x14ac:dyDescent="0.2">
      <c r="B207" s="89"/>
      <c r="C207" s="89"/>
      <c r="D207" s="89"/>
      <c r="E207" s="7">
        <f t="shared" si="3"/>
        <v>0</v>
      </c>
      <c r="F207" s="89"/>
      <c r="G207" s="89"/>
      <c r="H207" s="89"/>
      <c r="I207" s="89"/>
      <c r="J207" s="89"/>
      <c r="K207" s="89"/>
      <c r="L207" s="89"/>
      <c r="M207" s="89"/>
    </row>
    <row r="208" spans="2:13" x14ac:dyDescent="0.2">
      <c r="B208" s="89"/>
      <c r="C208" s="89"/>
      <c r="D208" s="89"/>
      <c r="E208" s="7">
        <f t="shared" si="3"/>
        <v>0</v>
      </c>
      <c r="F208" s="89"/>
      <c r="G208" s="89"/>
      <c r="H208" s="89"/>
      <c r="I208" s="89"/>
      <c r="J208" s="89"/>
      <c r="K208" s="89"/>
      <c r="L208" s="89"/>
      <c r="M208" s="89"/>
    </row>
    <row r="209" spans="2:13" x14ac:dyDescent="0.2">
      <c r="B209" s="89"/>
      <c r="C209" s="89"/>
      <c r="D209" s="89"/>
      <c r="E209" s="7">
        <f t="shared" si="3"/>
        <v>0</v>
      </c>
      <c r="F209" s="89"/>
      <c r="G209" s="89"/>
      <c r="H209" s="89"/>
      <c r="I209" s="89"/>
      <c r="J209" s="89"/>
      <c r="K209" s="89"/>
      <c r="L209" s="89"/>
      <c r="M209" s="89"/>
    </row>
    <row r="210" spans="2:13" x14ac:dyDescent="0.2">
      <c r="B210" s="89"/>
      <c r="C210" s="89"/>
      <c r="D210" s="89"/>
      <c r="E210" s="7">
        <f t="shared" si="3"/>
        <v>0</v>
      </c>
      <c r="F210" s="89"/>
      <c r="G210" s="89"/>
      <c r="H210" s="89"/>
      <c r="I210" s="89"/>
      <c r="J210" s="89"/>
      <c r="K210" s="89"/>
      <c r="L210" s="89"/>
      <c r="M210" s="89"/>
    </row>
    <row r="211" spans="2:13" x14ac:dyDescent="0.2">
      <c r="B211" s="89"/>
      <c r="C211" s="89"/>
      <c r="D211" s="89"/>
      <c r="E211" s="7">
        <f t="shared" si="3"/>
        <v>0</v>
      </c>
      <c r="F211" s="89"/>
      <c r="G211" s="89"/>
      <c r="H211" s="89"/>
      <c r="I211" s="89"/>
      <c r="J211" s="89"/>
      <c r="K211" s="89"/>
      <c r="L211" s="89"/>
      <c r="M211" s="89"/>
    </row>
    <row r="212" spans="2:13" x14ac:dyDescent="0.2">
      <c r="B212" s="89"/>
      <c r="C212" s="89"/>
      <c r="D212" s="89"/>
      <c r="E212" s="7">
        <f t="shared" si="3"/>
        <v>0</v>
      </c>
      <c r="F212" s="89"/>
      <c r="G212" s="89"/>
      <c r="H212" s="89"/>
      <c r="I212" s="89"/>
      <c r="J212" s="89"/>
      <c r="K212" s="89"/>
      <c r="L212" s="89"/>
      <c r="M212" s="89"/>
    </row>
    <row r="213" spans="2:13" x14ac:dyDescent="0.2">
      <c r="B213" s="89"/>
      <c r="C213" s="89"/>
      <c r="D213" s="89"/>
      <c r="E213" s="7">
        <f t="shared" si="3"/>
        <v>0</v>
      </c>
      <c r="F213" s="89"/>
      <c r="G213" s="89"/>
      <c r="H213" s="89"/>
      <c r="I213" s="89"/>
      <c r="J213" s="89"/>
      <c r="K213" s="89"/>
      <c r="L213" s="89"/>
      <c r="M213" s="89"/>
    </row>
    <row r="214" spans="2:13" x14ac:dyDescent="0.2">
      <c r="B214" s="89"/>
      <c r="C214" s="89"/>
      <c r="D214" s="89"/>
      <c r="E214" s="7">
        <f t="shared" si="3"/>
        <v>0</v>
      </c>
      <c r="F214" s="89"/>
      <c r="G214" s="89"/>
      <c r="H214" s="89"/>
      <c r="I214" s="89"/>
      <c r="J214" s="89"/>
      <c r="K214" s="89"/>
      <c r="L214" s="89"/>
      <c r="M214" s="89"/>
    </row>
    <row r="215" spans="2:13" x14ac:dyDescent="0.2">
      <c r="B215" s="89"/>
      <c r="C215" s="89"/>
      <c r="D215" s="89"/>
      <c r="E215" s="7">
        <f t="shared" si="3"/>
        <v>0</v>
      </c>
      <c r="F215" s="89"/>
      <c r="G215" s="89"/>
      <c r="H215" s="89"/>
      <c r="I215" s="89"/>
      <c r="J215" s="89"/>
      <c r="K215" s="89"/>
      <c r="L215" s="89"/>
      <c r="M215" s="89"/>
    </row>
    <row r="216" spans="2:13" x14ac:dyDescent="0.2">
      <c r="B216" s="89"/>
      <c r="C216" s="89"/>
      <c r="D216" s="89"/>
      <c r="E216" s="7">
        <f t="shared" si="3"/>
        <v>0</v>
      </c>
      <c r="F216" s="89"/>
      <c r="G216" s="89"/>
      <c r="H216" s="89"/>
      <c r="I216" s="89"/>
      <c r="J216" s="89"/>
      <c r="K216" s="89"/>
      <c r="L216" s="89"/>
      <c r="M216" s="89"/>
    </row>
    <row r="217" spans="2:13" x14ac:dyDescent="0.2">
      <c r="B217" s="89"/>
      <c r="C217" s="89"/>
      <c r="D217" s="89"/>
      <c r="E217" s="7">
        <f t="shared" si="3"/>
        <v>0</v>
      </c>
      <c r="F217" s="89"/>
      <c r="G217" s="89"/>
      <c r="H217" s="89"/>
      <c r="I217" s="89"/>
      <c r="J217" s="89"/>
      <c r="K217" s="89"/>
      <c r="L217" s="89"/>
      <c r="M217" s="89"/>
    </row>
    <row r="218" spans="2:13" x14ac:dyDescent="0.2">
      <c r="B218" s="89"/>
      <c r="C218" s="89"/>
      <c r="D218" s="89"/>
      <c r="E218" s="7">
        <f t="shared" si="3"/>
        <v>0</v>
      </c>
      <c r="F218" s="89"/>
      <c r="G218" s="89"/>
      <c r="H218" s="89"/>
      <c r="I218" s="89"/>
      <c r="J218" s="89"/>
      <c r="K218" s="89"/>
      <c r="L218" s="89"/>
      <c r="M218" s="89"/>
    </row>
    <row r="219" spans="2:13" x14ac:dyDescent="0.2">
      <c r="B219" s="89"/>
      <c r="C219" s="89"/>
      <c r="D219" s="89"/>
      <c r="E219" s="7">
        <f t="shared" si="3"/>
        <v>0</v>
      </c>
      <c r="F219" s="89"/>
      <c r="G219" s="89"/>
      <c r="H219" s="89"/>
      <c r="I219" s="89"/>
      <c r="J219" s="89"/>
      <c r="K219" s="89"/>
      <c r="L219" s="89"/>
      <c r="M219" s="89"/>
    </row>
    <row r="220" spans="2:13" x14ac:dyDescent="0.2">
      <c r="B220" s="89"/>
      <c r="C220" s="89"/>
      <c r="D220" s="89"/>
      <c r="E220" s="7">
        <f t="shared" si="3"/>
        <v>0</v>
      </c>
      <c r="F220" s="89"/>
      <c r="G220" s="89"/>
      <c r="H220" s="89"/>
      <c r="I220" s="89"/>
      <c r="J220" s="89"/>
      <c r="K220" s="89"/>
      <c r="L220" s="89"/>
      <c r="M220" s="89"/>
    </row>
    <row r="221" spans="2:13" x14ac:dyDescent="0.2">
      <c r="B221" s="89"/>
      <c r="C221" s="89"/>
      <c r="D221" s="89"/>
      <c r="E221" s="7">
        <f t="shared" si="3"/>
        <v>0</v>
      </c>
      <c r="F221" s="89"/>
      <c r="G221" s="89"/>
      <c r="H221" s="89"/>
      <c r="I221" s="89"/>
      <c r="J221" s="89"/>
      <c r="K221" s="89"/>
      <c r="L221" s="89"/>
      <c r="M221" s="89"/>
    </row>
    <row r="222" spans="2:13" x14ac:dyDescent="0.2">
      <c r="B222" s="89"/>
      <c r="C222" s="89"/>
      <c r="D222" s="89"/>
      <c r="E222" s="7">
        <f t="shared" si="3"/>
        <v>0</v>
      </c>
      <c r="F222" s="89"/>
      <c r="G222" s="89"/>
      <c r="H222" s="89"/>
      <c r="I222" s="89"/>
      <c r="J222" s="89"/>
      <c r="K222" s="89"/>
      <c r="L222" s="89"/>
      <c r="M222" s="89"/>
    </row>
    <row r="223" spans="2:13" x14ac:dyDescent="0.2">
      <c r="B223" s="89"/>
      <c r="C223" s="89"/>
      <c r="D223" s="89"/>
      <c r="E223" s="7">
        <f t="shared" si="3"/>
        <v>0</v>
      </c>
      <c r="F223" s="89"/>
      <c r="G223" s="89"/>
      <c r="H223" s="89"/>
      <c r="I223" s="89"/>
      <c r="J223" s="89"/>
      <c r="K223" s="89"/>
      <c r="L223" s="89"/>
      <c r="M223" s="89"/>
    </row>
    <row r="224" spans="2:13" x14ac:dyDescent="0.2">
      <c r="B224" s="89"/>
      <c r="C224" s="89"/>
      <c r="D224" s="89"/>
      <c r="E224" s="7">
        <f t="shared" si="3"/>
        <v>0</v>
      </c>
      <c r="F224" s="89"/>
      <c r="G224" s="89"/>
      <c r="H224" s="89"/>
      <c r="I224" s="89"/>
      <c r="J224" s="89"/>
      <c r="K224" s="89"/>
      <c r="L224" s="89"/>
      <c r="M224" s="89"/>
    </row>
    <row r="225" spans="2:13" x14ac:dyDescent="0.2">
      <c r="B225" s="89"/>
      <c r="C225" s="89"/>
      <c r="D225" s="89"/>
      <c r="E225" s="7">
        <f t="shared" si="3"/>
        <v>0</v>
      </c>
      <c r="F225" s="89"/>
      <c r="G225" s="89"/>
      <c r="H225" s="89"/>
      <c r="I225" s="89"/>
      <c r="J225" s="89"/>
      <c r="K225" s="89"/>
      <c r="L225" s="89"/>
      <c r="M225" s="89"/>
    </row>
    <row r="226" spans="2:13" x14ac:dyDescent="0.2">
      <c r="B226" s="89"/>
      <c r="C226" s="89"/>
      <c r="D226" s="89"/>
      <c r="E226" s="7">
        <f t="shared" si="3"/>
        <v>0</v>
      </c>
      <c r="F226" s="89"/>
      <c r="G226" s="89"/>
      <c r="H226" s="89"/>
      <c r="I226" s="89"/>
      <c r="J226" s="89"/>
      <c r="K226" s="89"/>
      <c r="L226" s="89"/>
      <c r="M226" s="89"/>
    </row>
    <row r="227" spans="2:13" x14ac:dyDescent="0.2">
      <c r="B227" s="89"/>
      <c r="C227" s="89"/>
      <c r="D227" s="89"/>
      <c r="E227" s="7">
        <f t="shared" si="3"/>
        <v>0</v>
      </c>
      <c r="F227" s="89"/>
      <c r="G227" s="89"/>
      <c r="H227" s="89"/>
      <c r="I227" s="89"/>
      <c r="J227" s="89"/>
      <c r="K227" s="89"/>
      <c r="L227" s="89"/>
      <c r="M227" s="89"/>
    </row>
    <row r="228" spans="2:13" x14ac:dyDescent="0.2">
      <c r="B228" s="89"/>
      <c r="C228" s="89"/>
      <c r="D228" s="89"/>
      <c r="E228" s="7">
        <f t="shared" si="3"/>
        <v>0</v>
      </c>
      <c r="F228" s="89"/>
      <c r="G228" s="89"/>
      <c r="H228" s="89"/>
      <c r="I228" s="89"/>
      <c r="J228" s="89"/>
      <c r="K228" s="89"/>
      <c r="L228" s="89"/>
      <c r="M228" s="89"/>
    </row>
    <row r="229" spans="2:13" x14ac:dyDescent="0.2">
      <c r="B229" s="89"/>
      <c r="C229" s="89"/>
      <c r="D229" s="89"/>
      <c r="E229" s="7">
        <f t="shared" si="3"/>
        <v>0</v>
      </c>
      <c r="F229" s="89"/>
      <c r="G229" s="89"/>
      <c r="H229" s="89"/>
      <c r="I229" s="89"/>
      <c r="J229" s="89"/>
      <c r="K229" s="89"/>
      <c r="L229" s="89"/>
      <c r="M229" s="89"/>
    </row>
    <row r="230" spans="2:13" x14ac:dyDescent="0.2">
      <c r="B230" s="89"/>
      <c r="C230" s="89"/>
      <c r="D230" s="89"/>
      <c r="E230" s="7">
        <f t="shared" si="3"/>
        <v>0</v>
      </c>
      <c r="F230" s="89"/>
      <c r="G230" s="89"/>
      <c r="H230" s="89"/>
      <c r="I230" s="89"/>
      <c r="J230" s="89"/>
      <c r="K230" s="89"/>
      <c r="L230" s="89"/>
      <c r="M230" s="89"/>
    </row>
    <row r="231" spans="2:13" x14ac:dyDescent="0.2">
      <c r="B231" s="89"/>
      <c r="C231" s="89"/>
      <c r="D231" s="89"/>
      <c r="E231" s="7">
        <f t="shared" si="3"/>
        <v>0</v>
      </c>
      <c r="F231" s="89"/>
      <c r="G231" s="89"/>
      <c r="H231" s="89"/>
      <c r="I231" s="89"/>
      <c r="J231" s="89"/>
      <c r="K231" s="89"/>
      <c r="L231" s="89"/>
      <c r="M231" s="89"/>
    </row>
    <row r="232" spans="2:13" x14ac:dyDescent="0.2">
      <c r="B232" s="89"/>
      <c r="C232" s="89"/>
      <c r="D232" s="89"/>
      <c r="E232" s="7">
        <f t="shared" si="3"/>
        <v>0</v>
      </c>
      <c r="F232" s="89"/>
      <c r="G232" s="89"/>
      <c r="H232" s="89"/>
      <c r="I232" s="89"/>
      <c r="J232" s="89"/>
      <c r="K232" s="89"/>
      <c r="L232" s="89"/>
      <c r="M232" s="89"/>
    </row>
    <row r="233" spans="2:13" x14ac:dyDescent="0.2">
      <c r="B233" s="89"/>
      <c r="C233" s="89"/>
      <c r="D233" s="89"/>
      <c r="E233" s="7">
        <f t="shared" si="3"/>
        <v>0</v>
      </c>
      <c r="F233" s="89"/>
      <c r="G233" s="89"/>
      <c r="H233" s="89"/>
      <c r="I233" s="89"/>
      <c r="J233" s="89"/>
      <c r="K233" s="89"/>
      <c r="L233" s="89"/>
      <c r="M233" s="89"/>
    </row>
    <row r="234" spans="2:13" x14ac:dyDescent="0.2">
      <c r="B234" s="89"/>
      <c r="C234" s="89"/>
      <c r="D234" s="89"/>
      <c r="E234" s="7">
        <f t="shared" si="3"/>
        <v>0</v>
      </c>
      <c r="F234" s="89"/>
      <c r="G234" s="89"/>
      <c r="H234" s="89"/>
      <c r="I234" s="89"/>
      <c r="J234" s="89"/>
      <c r="K234" s="89"/>
      <c r="L234" s="89"/>
      <c r="M234" s="89"/>
    </row>
    <row r="235" spans="2:13" x14ac:dyDescent="0.2">
      <c r="B235" s="89"/>
      <c r="C235" s="89"/>
      <c r="D235" s="89"/>
      <c r="E235" s="7">
        <f t="shared" si="3"/>
        <v>0</v>
      </c>
      <c r="F235" s="89"/>
      <c r="G235" s="89"/>
      <c r="H235" s="89"/>
      <c r="I235" s="89"/>
      <c r="J235" s="89"/>
      <c r="K235" s="89"/>
      <c r="L235" s="89"/>
      <c r="M235" s="89"/>
    </row>
    <row r="236" spans="2:13" x14ac:dyDescent="0.2">
      <c r="B236" s="89"/>
      <c r="C236" s="89"/>
      <c r="D236" s="89"/>
      <c r="E236" s="7">
        <f t="shared" si="3"/>
        <v>0</v>
      </c>
      <c r="F236" s="89"/>
      <c r="G236" s="89"/>
      <c r="H236" s="89"/>
      <c r="I236" s="89"/>
      <c r="J236" s="89"/>
      <c r="K236" s="89"/>
      <c r="L236" s="89"/>
      <c r="M236" s="89"/>
    </row>
    <row r="237" spans="2:13" x14ac:dyDescent="0.2">
      <c r="B237" s="89"/>
      <c r="C237" s="89"/>
      <c r="D237" s="89"/>
      <c r="E237" s="7">
        <f t="shared" si="3"/>
        <v>0</v>
      </c>
      <c r="F237" s="89"/>
      <c r="G237" s="89"/>
      <c r="H237" s="89"/>
      <c r="I237" s="89"/>
      <c r="J237" s="89"/>
      <c r="K237" s="89"/>
      <c r="L237" s="89"/>
      <c r="M237" s="89"/>
    </row>
    <row r="238" spans="2:13" x14ac:dyDescent="0.2">
      <c r="B238" s="89"/>
      <c r="C238" s="89"/>
      <c r="D238" s="89"/>
      <c r="E238" s="7">
        <f t="shared" si="3"/>
        <v>0</v>
      </c>
      <c r="F238" s="89"/>
      <c r="G238" s="89"/>
      <c r="H238" s="89"/>
      <c r="I238" s="89"/>
      <c r="J238" s="89"/>
      <c r="K238" s="89"/>
      <c r="L238" s="89"/>
      <c r="M238" s="89"/>
    </row>
    <row r="239" spans="2:13" x14ac:dyDescent="0.2">
      <c r="B239" s="89"/>
      <c r="C239" s="89"/>
      <c r="D239" s="89"/>
      <c r="E239" s="7">
        <f t="shared" si="3"/>
        <v>0</v>
      </c>
      <c r="F239" s="89"/>
      <c r="G239" s="89"/>
      <c r="H239" s="89"/>
      <c r="I239" s="89"/>
      <c r="J239" s="89"/>
      <c r="K239" s="89"/>
      <c r="L239" s="89"/>
      <c r="M239" s="89"/>
    </row>
    <row r="240" spans="2:13" x14ac:dyDescent="0.2">
      <c r="B240" s="89"/>
      <c r="C240" s="89"/>
      <c r="D240" s="89"/>
      <c r="E240" s="7">
        <f t="shared" si="3"/>
        <v>0</v>
      </c>
      <c r="F240" s="89"/>
      <c r="G240" s="89"/>
      <c r="H240" s="89"/>
      <c r="I240" s="89"/>
      <c r="J240" s="89"/>
      <c r="K240" s="89"/>
      <c r="L240" s="89"/>
      <c r="M240" s="89"/>
    </row>
    <row r="241" spans="2:13" x14ac:dyDescent="0.2">
      <c r="B241" s="89"/>
      <c r="C241" s="89"/>
      <c r="D241" s="89"/>
      <c r="E241" s="7">
        <f t="shared" si="3"/>
        <v>0</v>
      </c>
      <c r="F241" s="89"/>
      <c r="G241" s="89"/>
      <c r="H241" s="89"/>
      <c r="I241" s="89"/>
      <c r="J241" s="89"/>
      <c r="K241" s="89"/>
      <c r="L241" s="89"/>
      <c r="M241" s="89"/>
    </row>
    <row r="242" spans="2:13" x14ac:dyDescent="0.2">
      <c r="B242" s="89"/>
      <c r="C242" s="89"/>
      <c r="D242" s="89"/>
      <c r="E242" s="7">
        <f t="shared" si="3"/>
        <v>0</v>
      </c>
      <c r="F242" s="89"/>
      <c r="G242" s="89"/>
      <c r="H242" s="89"/>
      <c r="I242" s="89"/>
      <c r="J242" s="89"/>
      <c r="K242" s="89"/>
      <c r="L242" s="89"/>
      <c r="M242" s="89"/>
    </row>
    <row r="243" spans="2:13" x14ac:dyDescent="0.2">
      <c r="B243" s="89"/>
      <c r="C243" s="89"/>
      <c r="D243" s="89"/>
      <c r="E243" s="7">
        <f t="shared" si="3"/>
        <v>0</v>
      </c>
      <c r="F243" s="89"/>
      <c r="G243" s="89"/>
      <c r="H243" s="89"/>
      <c r="I243" s="89"/>
      <c r="J243" s="89"/>
      <c r="K243" s="89"/>
      <c r="L243" s="89"/>
      <c r="M243" s="89"/>
    </row>
    <row r="244" spans="2:13" x14ac:dyDescent="0.2">
      <c r="B244" s="89"/>
      <c r="C244" s="89"/>
      <c r="D244" s="89"/>
      <c r="E244" s="7">
        <f t="shared" si="3"/>
        <v>0</v>
      </c>
      <c r="F244" s="89"/>
      <c r="G244" s="89"/>
      <c r="H244" s="89"/>
      <c r="I244" s="89"/>
      <c r="J244" s="89"/>
      <c r="K244" s="89"/>
      <c r="L244" s="89"/>
      <c r="M244" s="89"/>
    </row>
    <row r="245" spans="2:13" x14ac:dyDescent="0.2">
      <c r="B245" s="89"/>
      <c r="C245" s="89"/>
      <c r="D245" s="89"/>
      <c r="E245" s="7">
        <f t="shared" si="3"/>
        <v>0</v>
      </c>
      <c r="F245" s="89"/>
      <c r="G245" s="89"/>
      <c r="H245" s="89"/>
      <c r="I245" s="89"/>
      <c r="J245" s="89"/>
      <c r="K245" s="89"/>
      <c r="L245" s="89"/>
      <c r="M245" s="89"/>
    </row>
    <row r="246" spans="2:13" x14ac:dyDescent="0.2">
      <c r="B246" s="89"/>
      <c r="C246" s="89"/>
      <c r="D246" s="89"/>
      <c r="E246" s="7">
        <f t="shared" si="3"/>
        <v>0</v>
      </c>
      <c r="F246" s="89"/>
      <c r="G246" s="89"/>
      <c r="H246" s="89"/>
      <c r="I246" s="89"/>
      <c r="J246" s="89"/>
      <c r="K246" s="89"/>
      <c r="L246" s="89"/>
      <c r="M246" s="89"/>
    </row>
    <row r="247" spans="2:13" x14ac:dyDescent="0.2">
      <c r="B247" s="89"/>
      <c r="C247" s="89"/>
      <c r="D247" s="89"/>
      <c r="E247" s="7">
        <f t="shared" si="3"/>
        <v>0</v>
      </c>
      <c r="F247" s="89"/>
      <c r="G247" s="89"/>
      <c r="H247" s="89"/>
      <c r="I247" s="89"/>
      <c r="J247" s="89"/>
      <c r="K247" s="89"/>
      <c r="L247" s="89"/>
      <c r="M247" s="89"/>
    </row>
    <row r="248" spans="2:13" x14ac:dyDescent="0.2">
      <c r="B248" s="89"/>
      <c r="C248" s="89"/>
      <c r="D248" s="89"/>
      <c r="E248" s="7">
        <f t="shared" si="3"/>
        <v>0</v>
      </c>
      <c r="F248" s="89"/>
      <c r="G248" s="89"/>
      <c r="H248" s="89"/>
      <c r="I248" s="89"/>
      <c r="J248" s="89"/>
      <c r="K248" s="89"/>
      <c r="L248" s="89"/>
      <c r="M248" s="89"/>
    </row>
    <row r="249" spans="2:13" x14ac:dyDescent="0.2">
      <c r="B249" s="89"/>
      <c r="C249" s="89"/>
      <c r="D249" s="89"/>
      <c r="E249" s="7">
        <f t="shared" si="3"/>
        <v>0</v>
      </c>
      <c r="F249" s="89"/>
      <c r="G249" s="89"/>
      <c r="H249" s="89"/>
      <c r="I249" s="89"/>
      <c r="J249" s="89"/>
      <c r="K249" s="89"/>
      <c r="L249" s="89"/>
      <c r="M249" s="89"/>
    </row>
    <row r="250" spans="2:13" x14ac:dyDescent="0.2">
      <c r="B250" s="89"/>
      <c r="C250" s="89"/>
      <c r="D250" s="89"/>
      <c r="E250" s="7">
        <f t="shared" si="3"/>
        <v>0</v>
      </c>
      <c r="F250" s="89"/>
      <c r="G250" s="89"/>
      <c r="H250" s="89"/>
      <c r="I250" s="89"/>
      <c r="J250" s="89"/>
      <c r="K250" s="89"/>
      <c r="L250" s="89"/>
      <c r="M250" s="89"/>
    </row>
    <row r="251" spans="2:13" x14ac:dyDescent="0.2">
      <c r="B251" s="89"/>
      <c r="C251" s="89"/>
      <c r="D251" s="89"/>
      <c r="E251" s="7">
        <f t="shared" si="3"/>
        <v>0</v>
      </c>
      <c r="F251" s="89"/>
      <c r="G251" s="89"/>
      <c r="H251" s="89"/>
      <c r="I251" s="89"/>
      <c r="J251" s="89"/>
      <c r="K251" s="89"/>
      <c r="L251" s="89"/>
      <c r="M251" s="89"/>
    </row>
    <row r="252" spans="2:13" x14ac:dyDescent="0.2">
      <c r="B252" s="89"/>
      <c r="C252" s="89"/>
      <c r="D252" s="89"/>
      <c r="E252" s="7">
        <f t="shared" si="3"/>
        <v>0</v>
      </c>
      <c r="F252" s="89"/>
      <c r="G252" s="89"/>
      <c r="H252" s="89"/>
      <c r="I252" s="89"/>
      <c r="J252" s="89"/>
      <c r="K252" s="89"/>
      <c r="L252" s="89"/>
      <c r="M252" s="89"/>
    </row>
    <row r="253" spans="2:13" x14ac:dyDescent="0.2">
      <c r="B253" s="89"/>
      <c r="C253" s="89"/>
      <c r="D253" s="89"/>
      <c r="E253" s="7">
        <f t="shared" si="3"/>
        <v>0</v>
      </c>
      <c r="F253" s="89"/>
      <c r="G253" s="89"/>
      <c r="H253" s="89"/>
      <c r="I253" s="89"/>
      <c r="J253" s="89"/>
      <c r="K253" s="89"/>
      <c r="L253" s="89"/>
      <c r="M253" s="89"/>
    </row>
    <row r="254" spans="2:13" x14ac:dyDescent="0.2">
      <c r="B254" s="89"/>
      <c r="C254" s="89"/>
      <c r="D254" s="89"/>
      <c r="E254" s="7">
        <f t="shared" si="3"/>
        <v>0</v>
      </c>
      <c r="F254" s="89"/>
      <c r="G254" s="89"/>
      <c r="H254" s="89"/>
      <c r="I254" s="89"/>
      <c r="J254" s="89"/>
      <c r="K254" s="89"/>
      <c r="L254" s="89"/>
      <c r="M254" s="89"/>
    </row>
    <row r="255" spans="2:13" x14ac:dyDescent="0.2">
      <c r="B255" s="89"/>
      <c r="C255" s="89"/>
      <c r="D255" s="89"/>
      <c r="E255" s="7">
        <f t="shared" si="3"/>
        <v>0</v>
      </c>
      <c r="F255" s="89"/>
      <c r="G255" s="89"/>
      <c r="H255" s="89"/>
      <c r="I255" s="89"/>
      <c r="J255" s="89"/>
      <c r="K255" s="89"/>
      <c r="L255" s="89"/>
      <c r="M255" s="89"/>
    </row>
    <row r="256" spans="2:13" x14ac:dyDescent="0.2">
      <c r="B256" s="89"/>
      <c r="C256" s="89"/>
      <c r="D256" s="89"/>
      <c r="E256" s="7">
        <f t="shared" si="3"/>
        <v>0</v>
      </c>
      <c r="F256" s="89"/>
      <c r="G256" s="89"/>
      <c r="H256" s="89"/>
      <c r="I256" s="89"/>
      <c r="J256" s="89"/>
      <c r="K256" s="89"/>
      <c r="L256" s="89"/>
      <c r="M256" s="89"/>
    </row>
    <row r="257" spans="2:13" x14ac:dyDescent="0.2">
      <c r="B257" s="89"/>
      <c r="C257" s="89"/>
      <c r="D257" s="89"/>
      <c r="E257" s="7">
        <f t="shared" si="3"/>
        <v>0</v>
      </c>
      <c r="F257" s="89"/>
      <c r="G257" s="89"/>
      <c r="H257" s="89"/>
      <c r="I257" s="89"/>
      <c r="J257" s="89"/>
      <c r="K257" s="89"/>
      <c r="L257" s="89"/>
      <c r="M257" s="89"/>
    </row>
    <row r="258" spans="2:13" x14ac:dyDescent="0.2">
      <c r="B258" s="89"/>
      <c r="C258" s="89"/>
      <c r="D258" s="89"/>
      <c r="E258" s="7">
        <f t="shared" si="3"/>
        <v>0</v>
      </c>
      <c r="F258" s="89"/>
      <c r="G258" s="89"/>
      <c r="H258" s="89"/>
      <c r="I258" s="89"/>
      <c r="J258" s="89"/>
      <c r="K258" s="89"/>
      <c r="L258" s="89"/>
      <c r="M258" s="89"/>
    </row>
    <row r="259" spans="2:13" x14ac:dyDescent="0.2">
      <c r="B259" s="89"/>
      <c r="C259" s="89"/>
      <c r="D259" s="89"/>
      <c r="E259" s="7">
        <f t="shared" si="3"/>
        <v>0</v>
      </c>
      <c r="F259" s="89"/>
      <c r="G259" s="89"/>
      <c r="H259" s="89"/>
      <c r="I259" s="89"/>
      <c r="J259" s="89"/>
      <c r="K259" s="89"/>
      <c r="L259" s="89"/>
      <c r="M259" s="89"/>
    </row>
    <row r="260" spans="2:13" x14ac:dyDescent="0.2">
      <c r="B260" s="89"/>
      <c r="C260" s="89"/>
      <c r="D260" s="89"/>
      <c r="E260" s="7">
        <f t="shared" si="3"/>
        <v>0</v>
      </c>
      <c r="F260" s="89"/>
      <c r="G260" s="89"/>
      <c r="H260" s="89"/>
      <c r="I260" s="89"/>
      <c r="J260" s="89"/>
      <c r="K260" s="89"/>
      <c r="L260" s="89"/>
      <c r="M260" s="89"/>
    </row>
    <row r="261" spans="2:13" x14ac:dyDescent="0.2">
      <c r="B261" s="89"/>
      <c r="C261" s="89"/>
      <c r="D261" s="89"/>
      <c r="E261" s="7">
        <f t="shared" si="3"/>
        <v>0</v>
      </c>
      <c r="F261" s="89"/>
      <c r="G261" s="89"/>
      <c r="H261" s="89"/>
      <c r="I261" s="89"/>
      <c r="J261" s="89"/>
      <c r="K261" s="89"/>
      <c r="L261" s="89"/>
      <c r="M261" s="89"/>
    </row>
    <row r="262" spans="2:13" x14ac:dyDescent="0.2">
      <c r="B262" s="89"/>
      <c r="C262" s="89"/>
      <c r="D262" s="89"/>
      <c r="E262" s="7">
        <f t="shared" si="3"/>
        <v>0</v>
      </c>
      <c r="F262" s="89"/>
      <c r="G262" s="89"/>
      <c r="H262" s="89"/>
      <c r="I262" s="89"/>
      <c r="J262" s="89"/>
      <c r="K262" s="89"/>
      <c r="L262" s="89"/>
      <c r="M262" s="89"/>
    </row>
    <row r="263" spans="2:13" x14ac:dyDescent="0.2">
      <c r="B263" s="89"/>
      <c r="C263" s="89"/>
      <c r="D263" s="89"/>
      <c r="E263" s="7">
        <f t="shared" si="3"/>
        <v>0</v>
      </c>
      <c r="F263" s="89"/>
      <c r="G263" s="89"/>
      <c r="H263" s="89"/>
      <c r="I263" s="89"/>
      <c r="J263" s="89"/>
      <c r="K263" s="89"/>
      <c r="L263" s="89"/>
      <c r="M263" s="89"/>
    </row>
    <row r="264" spans="2:13" x14ac:dyDescent="0.2">
      <c r="B264" s="89"/>
      <c r="C264" s="89"/>
      <c r="D264" s="89"/>
      <c r="E264" s="7">
        <f t="shared" si="3"/>
        <v>0</v>
      </c>
      <c r="F264" s="89"/>
      <c r="G264" s="89"/>
      <c r="H264" s="89"/>
      <c r="I264" s="89"/>
      <c r="J264" s="89"/>
      <c r="K264" s="89"/>
      <c r="L264" s="89"/>
      <c r="M264" s="89"/>
    </row>
    <row r="265" spans="2:13" x14ac:dyDescent="0.2">
      <c r="B265" s="89"/>
      <c r="C265" s="89"/>
      <c r="D265" s="89"/>
      <c r="E265" s="7">
        <f t="shared" si="3"/>
        <v>0</v>
      </c>
      <c r="F265" s="89"/>
      <c r="G265" s="89"/>
      <c r="H265" s="89"/>
      <c r="I265" s="89"/>
      <c r="J265" s="89"/>
      <c r="K265" s="89"/>
      <c r="L265" s="89"/>
      <c r="M265" s="89"/>
    </row>
    <row r="266" spans="2:13" x14ac:dyDescent="0.2">
      <c r="B266" s="89"/>
      <c r="C266" s="89"/>
      <c r="D266" s="89"/>
      <c r="E266" s="7">
        <f t="shared" si="3"/>
        <v>0</v>
      </c>
      <c r="F266" s="89"/>
      <c r="G266" s="89"/>
      <c r="H266" s="89"/>
      <c r="I266" s="89"/>
      <c r="J266" s="89"/>
      <c r="K266" s="89"/>
      <c r="L266" s="89"/>
      <c r="M266" s="89"/>
    </row>
    <row r="267" spans="2:13" x14ac:dyDescent="0.2">
      <c r="B267" s="89"/>
      <c r="C267" s="89"/>
      <c r="D267" s="89"/>
      <c r="E267" s="7">
        <f t="shared" si="3"/>
        <v>0</v>
      </c>
      <c r="F267" s="89"/>
      <c r="G267" s="89"/>
      <c r="H267" s="89"/>
      <c r="I267" s="89"/>
      <c r="J267" s="89"/>
      <c r="K267" s="89"/>
      <c r="L267" s="89"/>
      <c r="M267" s="89"/>
    </row>
    <row r="268" spans="2:13" x14ac:dyDescent="0.2">
      <c r="B268" s="89"/>
      <c r="C268" s="89"/>
      <c r="D268" s="89"/>
      <c r="E268" s="7">
        <f t="shared" si="3"/>
        <v>0</v>
      </c>
      <c r="F268" s="89"/>
      <c r="G268" s="89"/>
      <c r="H268" s="89"/>
      <c r="I268" s="89"/>
      <c r="J268" s="89"/>
      <c r="K268" s="89"/>
      <c r="L268" s="89"/>
      <c r="M268" s="89"/>
    </row>
    <row r="269" spans="2:13" x14ac:dyDescent="0.2">
      <c r="B269" s="89"/>
      <c r="C269" s="89"/>
      <c r="D269" s="89"/>
      <c r="E269" s="7">
        <f t="shared" si="3"/>
        <v>0</v>
      </c>
      <c r="F269" s="89"/>
      <c r="G269" s="89"/>
      <c r="H269" s="89"/>
      <c r="I269" s="89"/>
      <c r="J269" s="89"/>
      <c r="K269" s="89"/>
      <c r="L269" s="89"/>
      <c r="M269" s="89"/>
    </row>
    <row r="270" spans="2:13" x14ac:dyDescent="0.2">
      <c r="B270" s="89"/>
      <c r="C270" s="89"/>
      <c r="D270" s="89"/>
      <c r="E270" s="7">
        <f t="shared" ref="E270:E303" si="4">(C270/12)*(D270/5)</f>
        <v>0</v>
      </c>
      <c r="F270" s="89"/>
      <c r="G270" s="89"/>
      <c r="H270" s="89"/>
      <c r="I270" s="89"/>
      <c r="J270" s="89"/>
      <c r="K270" s="89"/>
      <c r="L270" s="89"/>
      <c r="M270" s="89"/>
    </row>
    <row r="271" spans="2:13" x14ac:dyDescent="0.2">
      <c r="B271" s="89"/>
      <c r="C271" s="89"/>
      <c r="D271" s="89"/>
      <c r="E271" s="7">
        <f t="shared" si="4"/>
        <v>0</v>
      </c>
      <c r="F271" s="89"/>
      <c r="G271" s="89"/>
      <c r="H271" s="89"/>
      <c r="I271" s="89"/>
      <c r="J271" s="89"/>
      <c r="K271" s="89"/>
      <c r="L271" s="89"/>
      <c r="M271" s="89"/>
    </row>
    <row r="272" spans="2:13" x14ac:dyDescent="0.2">
      <c r="B272" s="89"/>
      <c r="C272" s="89"/>
      <c r="D272" s="89"/>
      <c r="E272" s="7">
        <f t="shared" si="4"/>
        <v>0</v>
      </c>
      <c r="F272" s="89"/>
      <c r="G272" s="89"/>
      <c r="H272" s="89"/>
      <c r="I272" s="89"/>
      <c r="J272" s="89"/>
      <c r="K272" s="89"/>
      <c r="L272" s="89"/>
      <c r="M272" s="89"/>
    </row>
    <row r="273" spans="2:13" x14ac:dyDescent="0.2">
      <c r="B273" s="89"/>
      <c r="C273" s="89"/>
      <c r="D273" s="89"/>
      <c r="E273" s="7">
        <f t="shared" si="4"/>
        <v>0</v>
      </c>
      <c r="F273" s="89"/>
      <c r="G273" s="89"/>
      <c r="H273" s="89"/>
      <c r="I273" s="89"/>
      <c r="J273" s="89"/>
      <c r="K273" s="89"/>
      <c r="L273" s="89"/>
      <c r="M273" s="89"/>
    </row>
    <row r="274" spans="2:13" x14ac:dyDescent="0.2">
      <c r="B274" s="89"/>
      <c r="C274" s="89"/>
      <c r="D274" s="89"/>
      <c r="E274" s="7">
        <f t="shared" si="4"/>
        <v>0</v>
      </c>
      <c r="F274" s="89"/>
      <c r="G274" s="89"/>
      <c r="H274" s="89"/>
      <c r="I274" s="89"/>
      <c r="J274" s="89"/>
      <c r="K274" s="89"/>
      <c r="L274" s="89"/>
      <c r="M274" s="89"/>
    </row>
    <row r="275" spans="2:13" x14ac:dyDescent="0.2">
      <c r="B275" s="89"/>
      <c r="C275" s="89"/>
      <c r="D275" s="89"/>
      <c r="E275" s="7">
        <f t="shared" si="4"/>
        <v>0</v>
      </c>
      <c r="F275" s="89"/>
      <c r="G275" s="89"/>
      <c r="H275" s="89"/>
      <c r="I275" s="89"/>
      <c r="J275" s="89"/>
      <c r="K275" s="89"/>
      <c r="L275" s="89"/>
      <c r="M275" s="89"/>
    </row>
    <row r="276" spans="2:13" x14ac:dyDescent="0.2">
      <c r="B276" s="89"/>
      <c r="C276" s="89"/>
      <c r="D276" s="89"/>
      <c r="E276" s="7">
        <f t="shared" si="4"/>
        <v>0</v>
      </c>
      <c r="F276" s="89"/>
      <c r="G276" s="89"/>
      <c r="H276" s="89"/>
      <c r="I276" s="89"/>
      <c r="J276" s="89"/>
      <c r="K276" s="89"/>
      <c r="L276" s="89"/>
      <c r="M276" s="89"/>
    </row>
    <row r="277" spans="2:13" x14ac:dyDescent="0.2">
      <c r="B277" s="89"/>
      <c r="C277" s="89"/>
      <c r="D277" s="89"/>
      <c r="E277" s="7">
        <f t="shared" si="4"/>
        <v>0</v>
      </c>
      <c r="F277" s="89"/>
      <c r="G277" s="89"/>
      <c r="H277" s="89"/>
      <c r="I277" s="89"/>
      <c r="J277" s="89"/>
      <c r="K277" s="89"/>
      <c r="L277" s="89"/>
      <c r="M277" s="89"/>
    </row>
    <row r="278" spans="2:13" x14ac:dyDescent="0.2">
      <c r="B278" s="89"/>
      <c r="C278" s="89"/>
      <c r="D278" s="89"/>
      <c r="E278" s="7">
        <f t="shared" si="4"/>
        <v>0</v>
      </c>
      <c r="F278" s="89"/>
      <c r="G278" s="89"/>
      <c r="H278" s="89"/>
      <c r="I278" s="89"/>
      <c r="J278" s="89"/>
      <c r="K278" s="89"/>
      <c r="L278" s="89"/>
      <c r="M278" s="89"/>
    </row>
    <row r="279" spans="2:13" x14ac:dyDescent="0.2">
      <c r="B279" s="89"/>
      <c r="C279" s="89"/>
      <c r="D279" s="89"/>
      <c r="E279" s="7">
        <f t="shared" si="4"/>
        <v>0</v>
      </c>
      <c r="F279" s="89"/>
      <c r="G279" s="89"/>
      <c r="H279" s="89"/>
      <c r="I279" s="89"/>
      <c r="J279" s="89"/>
      <c r="K279" s="89"/>
      <c r="L279" s="89"/>
      <c r="M279" s="89"/>
    </row>
    <row r="280" spans="2:13" x14ac:dyDescent="0.2">
      <c r="B280" s="89"/>
      <c r="C280" s="89"/>
      <c r="D280" s="89"/>
      <c r="E280" s="7">
        <f t="shared" si="4"/>
        <v>0</v>
      </c>
      <c r="F280" s="89"/>
      <c r="G280" s="89"/>
      <c r="H280" s="89"/>
      <c r="I280" s="89"/>
      <c r="J280" s="89"/>
      <c r="K280" s="89"/>
      <c r="L280" s="89"/>
      <c r="M280" s="89"/>
    </row>
    <row r="281" spans="2:13" x14ac:dyDescent="0.2">
      <c r="B281" s="89"/>
      <c r="C281" s="89"/>
      <c r="D281" s="89"/>
      <c r="E281" s="7">
        <f t="shared" si="4"/>
        <v>0</v>
      </c>
      <c r="F281" s="89"/>
      <c r="G281" s="89"/>
      <c r="H281" s="89"/>
      <c r="I281" s="89"/>
      <c r="J281" s="89"/>
      <c r="K281" s="89"/>
      <c r="L281" s="89"/>
      <c r="M281" s="89"/>
    </row>
    <row r="282" spans="2:13" x14ac:dyDescent="0.2">
      <c r="B282" s="89"/>
      <c r="C282" s="89"/>
      <c r="D282" s="89"/>
      <c r="E282" s="7">
        <f t="shared" si="4"/>
        <v>0</v>
      </c>
      <c r="F282" s="89"/>
      <c r="G282" s="89"/>
      <c r="H282" s="89"/>
      <c r="I282" s="89"/>
      <c r="J282" s="89"/>
      <c r="K282" s="89"/>
      <c r="L282" s="89"/>
      <c r="M282" s="89"/>
    </row>
    <row r="283" spans="2:13" x14ac:dyDescent="0.2">
      <c r="B283" s="89"/>
      <c r="C283" s="89"/>
      <c r="D283" s="89"/>
      <c r="E283" s="7">
        <f t="shared" si="4"/>
        <v>0</v>
      </c>
      <c r="F283" s="89"/>
      <c r="G283" s="89"/>
      <c r="H283" s="89"/>
      <c r="I283" s="89"/>
      <c r="J283" s="89"/>
      <c r="K283" s="89"/>
      <c r="L283" s="89"/>
      <c r="M283" s="89"/>
    </row>
    <row r="284" spans="2:13" x14ac:dyDescent="0.2">
      <c r="B284" s="89"/>
      <c r="C284" s="89"/>
      <c r="D284" s="89"/>
      <c r="E284" s="7">
        <f t="shared" si="4"/>
        <v>0</v>
      </c>
      <c r="F284" s="89"/>
      <c r="G284" s="89"/>
      <c r="H284" s="89"/>
      <c r="I284" s="89"/>
      <c r="J284" s="89"/>
      <c r="K284" s="89"/>
      <c r="L284" s="89"/>
      <c r="M284" s="89"/>
    </row>
    <row r="285" spans="2:13" x14ac:dyDescent="0.2">
      <c r="B285" s="89"/>
      <c r="C285" s="89"/>
      <c r="D285" s="89"/>
      <c r="E285" s="7">
        <f t="shared" si="4"/>
        <v>0</v>
      </c>
      <c r="F285" s="89"/>
      <c r="G285" s="89"/>
      <c r="H285" s="89"/>
      <c r="I285" s="89"/>
      <c r="J285" s="89"/>
      <c r="K285" s="89"/>
      <c r="L285" s="89"/>
      <c r="M285" s="89"/>
    </row>
    <row r="286" spans="2:13" x14ac:dyDescent="0.2">
      <c r="B286" s="89"/>
      <c r="C286" s="89"/>
      <c r="D286" s="89"/>
      <c r="E286" s="7">
        <f t="shared" si="4"/>
        <v>0</v>
      </c>
      <c r="F286" s="89"/>
      <c r="G286" s="89"/>
      <c r="H286" s="89"/>
      <c r="I286" s="89"/>
      <c r="J286" s="89"/>
      <c r="K286" s="89"/>
      <c r="L286" s="89"/>
      <c r="M286" s="89"/>
    </row>
    <row r="287" spans="2:13" x14ac:dyDescent="0.2">
      <c r="B287" s="89"/>
      <c r="C287" s="89"/>
      <c r="D287" s="89"/>
      <c r="E287" s="7">
        <f t="shared" si="4"/>
        <v>0</v>
      </c>
      <c r="F287" s="89"/>
      <c r="G287" s="89"/>
      <c r="H287" s="89"/>
      <c r="I287" s="89"/>
      <c r="J287" s="89"/>
      <c r="K287" s="89"/>
      <c r="L287" s="89"/>
      <c r="M287" s="89"/>
    </row>
    <row r="288" spans="2:13" x14ac:dyDescent="0.2">
      <c r="B288" s="89"/>
      <c r="C288" s="89"/>
      <c r="D288" s="89"/>
      <c r="E288" s="7">
        <f t="shared" si="4"/>
        <v>0</v>
      </c>
      <c r="F288" s="89"/>
      <c r="G288" s="89"/>
      <c r="H288" s="89"/>
      <c r="I288" s="89"/>
      <c r="J288" s="89"/>
      <c r="K288" s="89"/>
      <c r="L288" s="89"/>
      <c r="M288" s="89"/>
    </row>
    <row r="289" spans="2:13" x14ac:dyDescent="0.2">
      <c r="B289" s="89"/>
      <c r="C289" s="89"/>
      <c r="D289" s="89"/>
      <c r="E289" s="7">
        <f t="shared" si="4"/>
        <v>0</v>
      </c>
      <c r="F289" s="89"/>
      <c r="G289" s="89"/>
      <c r="H289" s="89"/>
      <c r="I289" s="89"/>
      <c r="J289" s="89"/>
      <c r="K289" s="89"/>
      <c r="L289" s="89"/>
      <c r="M289" s="89"/>
    </row>
    <row r="290" spans="2:13" x14ac:dyDescent="0.2">
      <c r="B290" s="89"/>
      <c r="C290" s="89"/>
      <c r="D290" s="89"/>
      <c r="E290" s="7">
        <f t="shared" si="4"/>
        <v>0</v>
      </c>
      <c r="F290" s="89"/>
      <c r="G290" s="89"/>
      <c r="H290" s="89"/>
      <c r="I290" s="89"/>
      <c r="J290" s="89"/>
      <c r="K290" s="89"/>
      <c r="L290" s="89"/>
      <c r="M290" s="89"/>
    </row>
    <row r="291" spans="2:13" x14ac:dyDescent="0.2">
      <c r="B291" s="89"/>
      <c r="C291" s="89"/>
      <c r="D291" s="89"/>
      <c r="E291" s="7">
        <f t="shared" si="4"/>
        <v>0</v>
      </c>
      <c r="F291" s="89"/>
      <c r="G291" s="89"/>
      <c r="H291" s="89"/>
      <c r="I291" s="89"/>
      <c r="J291" s="89"/>
      <c r="K291" s="89"/>
      <c r="L291" s="89"/>
      <c r="M291" s="89"/>
    </row>
    <row r="292" spans="2:13" x14ac:dyDescent="0.2">
      <c r="B292" s="89"/>
      <c r="C292" s="89"/>
      <c r="D292" s="89"/>
      <c r="E292" s="7">
        <f t="shared" si="4"/>
        <v>0</v>
      </c>
      <c r="F292" s="89"/>
      <c r="G292" s="89"/>
      <c r="H292" s="89"/>
      <c r="I292" s="89"/>
      <c r="J292" s="89"/>
      <c r="K292" s="89"/>
      <c r="L292" s="89"/>
      <c r="M292" s="89"/>
    </row>
    <row r="293" spans="2:13" x14ac:dyDescent="0.2">
      <c r="B293" s="89"/>
      <c r="C293" s="89"/>
      <c r="D293" s="89"/>
      <c r="E293" s="7">
        <f t="shared" si="4"/>
        <v>0</v>
      </c>
      <c r="F293" s="89"/>
      <c r="G293" s="89"/>
      <c r="H293" s="89"/>
      <c r="I293" s="89"/>
      <c r="J293" s="89"/>
      <c r="K293" s="89"/>
      <c r="L293" s="89"/>
      <c r="M293" s="89"/>
    </row>
    <row r="294" spans="2:13" x14ac:dyDescent="0.2">
      <c r="B294" s="89"/>
      <c r="C294" s="89"/>
      <c r="D294" s="89"/>
      <c r="E294" s="7">
        <f t="shared" si="4"/>
        <v>0</v>
      </c>
      <c r="F294" s="89"/>
      <c r="G294" s="89"/>
      <c r="H294" s="89"/>
      <c r="I294" s="89"/>
      <c r="J294" s="89"/>
      <c r="K294" s="89"/>
      <c r="L294" s="89"/>
      <c r="M294" s="89"/>
    </row>
    <row r="295" spans="2:13" x14ac:dyDescent="0.2">
      <c r="B295" s="89"/>
      <c r="C295" s="89"/>
      <c r="D295" s="89"/>
      <c r="E295" s="7">
        <f t="shared" si="4"/>
        <v>0</v>
      </c>
      <c r="F295" s="89"/>
      <c r="G295" s="89"/>
      <c r="H295" s="89"/>
      <c r="I295" s="89"/>
      <c r="J295" s="89"/>
      <c r="K295" s="89"/>
      <c r="L295" s="89"/>
      <c r="M295" s="89"/>
    </row>
    <row r="296" spans="2:13" x14ac:dyDescent="0.2">
      <c r="B296" s="89"/>
      <c r="C296" s="89"/>
      <c r="D296" s="89"/>
      <c r="E296" s="7">
        <f t="shared" si="4"/>
        <v>0</v>
      </c>
      <c r="F296" s="89"/>
      <c r="G296" s="89"/>
      <c r="H296" s="89"/>
      <c r="I296" s="89"/>
      <c r="J296" s="89"/>
      <c r="K296" s="89"/>
      <c r="L296" s="89"/>
      <c r="M296" s="89"/>
    </row>
    <row r="297" spans="2:13" x14ac:dyDescent="0.2">
      <c r="B297" s="89"/>
      <c r="C297" s="89"/>
      <c r="D297" s="89"/>
      <c r="E297" s="7">
        <f t="shared" si="4"/>
        <v>0</v>
      </c>
      <c r="F297" s="89"/>
      <c r="G297" s="89"/>
      <c r="H297" s="89"/>
      <c r="I297" s="89"/>
      <c r="J297" s="89"/>
      <c r="K297" s="89"/>
      <c r="L297" s="89"/>
      <c r="M297" s="89"/>
    </row>
    <row r="298" spans="2:13" x14ac:dyDescent="0.2">
      <c r="B298" s="89"/>
      <c r="C298" s="89"/>
      <c r="D298" s="89"/>
      <c r="E298" s="7">
        <f t="shared" si="4"/>
        <v>0</v>
      </c>
      <c r="F298" s="89"/>
      <c r="G298" s="89"/>
      <c r="H298" s="89"/>
      <c r="I298" s="89"/>
      <c r="J298" s="89"/>
      <c r="K298" s="89"/>
      <c r="L298" s="89"/>
      <c r="M298" s="89"/>
    </row>
    <row r="299" spans="2:13" x14ac:dyDescent="0.2">
      <c r="B299" s="89"/>
      <c r="C299" s="89"/>
      <c r="D299" s="89"/>
      <c r="E299" s="7">
        <f t="shared" si="4"/>
        <v>0</v>
      </c>
      <c r="F299" s="89"/>
      <c r="G299" s="89"/>
      <c r="H299" s="89"/>
      <c r="I299" s="89"/>
      <c r="J299" s="89"/>
      <c r="K299" s="89"/>
      <c r="L299" s="89"/>
      <c r="M299" s="89"/>
    </row>
    <row r="300" spans="2:13" x14ac:dyDescent="0.2">
      <c r="B300" s="89"/>
      <c r="C300" s="89"/>
      <c r="D300" s="89"/>
      <c r="E300" s="7">
        <f t="shared" si="4"/>
        <v>0</v>
      </c>
      <c r="F300" s="89"/>
      <c r="G300" s="89"/>
      <c r="H300" s="89"/>
      <c r="I300" s="89"/>
      <c r="J300" s="89"/>
      <c r="K300" s="89"/>
      <c r="L300" s="89"/>
      <c r="M300" s="89"/>
    </row>
    <row r="301" spans="2:13" x14ac:dyDescent="0.2">
      <c r="B301" s="89"/>
      <c r="C301" s="89"/>
      <c r="D301" s="89"/>
      <c r="E301" s="7">
        <f t="shared" si="4"/>
        <v>0</v>
      </c>
      <c r="F301" s="89"/>
      <c r="G301" s="89"/>
      <c r="H301" s="89"/>
      <c r="I301" s="89"/>
      <c r="J301" s="89"/>
      <c r="K301" s="89"/>
      <c r="L301" s="89"/>
      <c r="M301" s="89"/>
    </row>
    <row r="302" spans="2:13" x14ac:dyDescent="0.2">
      <c r="B302" s="89"/>
      <c r="C302" s="89"/>
      <c r="D302" s="89"/>
      <c r="E302" s="7">
        <f t="shared" si="4"/>
        <v>0</v>
      </c>
      <c r="F302" s="89"/>
      <c r="G302" s="89"/>
      <c r="H302" s="89"/>
      <c r="I302" s="89"/>
      <c r="J302" s="89"/>
      <c r="K302" s="89"/>
      <c r="L302" s="89"/>
      <c r="M302" s="89"/>
    </row>
    <row r="303" spans="2:13" x14ac:dyDescent="0.2">
      <c r="B303" s="89"/>
      <c r="C303" s="89"/>
      <c r="D303" s="89"/>
      <c r="E303" s="7">
        <f t="shared" si="4"/>
        <v>0</v>
      </c>
      <c r="F303" s="89"/>
      <c r="G303" s="89"/>
      <c r="H303" s="89"/>
      <c r="I303" s="89"/>
      <c r="J303" s="89"/>
      <c r="K303" s="89"/>
      <c r="L303" s="89"/>
      <c r="M303" s="89"/>
    </row>
    <row r="304" spans="2:13" x14ac:dyDescent="0.2">
      <c r="E304" s="3">
        <f>SUM(E14:E303)</f>
        <v>0</v>
      </c>
    </row>
  </sheetData>
  <mergeCells count="16">
    <mergeCell ref="B4:G4"/>
    <mergeCell ref="B5:G5"/>
    <mergeCell ref="C11:D11"/>
    <mergeCell ref="F11:M11"/>
    <mergeCell ref="B12:B13"/>
    <mergeCell ref="C12:C13"/>
    <mergeCell ref="D12:D13"/>
    <mergeCell ref="E12:E13"/>
    <mergeCell ref="H12:H13"/>
    <mergeCell ref="I12:I13"/>
    <mergeCell ref="J12:J13"/>
    <mergeCell ref="L12:L13"/>
    <mergeCell ref="M12:M13"/>
    <mergeCell ref="F12:F13"/>
    <mergeCell ref="G12:G13"/>
    <mergeCell ref="K12:K13"/>
  </mergeCells>
  <dataValidations count="8">
    <dataValidation type="decimal" allowBlank="1" showInputMessage="1" showErrorMessage="1" sqref="D14:D303" xr:uid="{D72B88A7-1539-BA49-8D46-8F04A8CBDDBC}">
      <formula1>0</formula1>
      <formula2>5</formula2>
    </dataValidation>
    <dataValidation type="decimal" allowBlank="1" showInputMessage="1" showErrorMessage="1" sqref="C14:C303" xr:uid="{3737280F-7085-5846-98CD-1528EDDD8193}">
      <formula1>0</formula1>
      <formula2>12</formula2>
    </dataValidation>
    <dataValidation type="list" allowBlank="1" showInputMessage="1" showErrorMessage="1" sqref="J14:J303 K15:K303" xr:uid="{AB8962C4-EB54-43FA-AE5D-9FA2AE5AD36E}">
      <formula1>"Gas,Electric,Heat pump,Heating oil,Other"</formula1>
    </dataValidation>
    <dataValidation type="whole" operator="greaterThanOrEqual" allowBlank="1" showInputMessage="1" showErrorMessage="1" sqref="L14:M303" xr:uid="{7A6914F9-6E68-42A8-99D5-1597B6D78A63}">
      <formula1>0</formula1>
    </dataValidation>
    <dataValidation type="list" allowBlank="1" showInputMessage="1" showErrorMessage="1" sqref="I14:I303" xr:uid="{10AAC53E-19A3-4C24-9DA6-4FAA49157DD1}">
      <formula1>"Brown,Green,Unknown"</formula1>
    </dataValidation>
    <dataValidation type="list" allowBlank="1" showInputMessage="1" showErrorMessage="1" sqref="F14:F303" xr:uid="{3E6D0C7D-4A7F-4FC1-AD4F-5301ED246AF4}">
      <formula1>"UK,USA"</formula1>
    </dataValidation>
    <dataValidation type="list" allowBlank="1" showInputMessage="1" showErrorMessage="1" sqref="G14:G303" xr:uid="{E158A504-64EE-482C-832E-D3512DBA2619}">
      <formula1>INDIRECT($F14&amp;$G$12)</formula1>
    </dataValidation>
    <dataValidation type="list" allowBlank="1" showInputMessage="1" showErrorMessage="1" sqref="K14" xr:uid="{C3364A2B-ACDC-45F4-BA3A-09AF7CE3B2FC}">
      <formula1>INDIRECT($F14&amp;"Cooling")</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DF068-CD2C-44ED-AB05-642843D1B931}">
  <sheetPr>
    <tabColor theme="4" tint="0.39997558519241921"/>
  </sheetPr>
  <dimension ref="B1:M303"/>
  <sheetViews>
    <sheetView zoomScale="115" zoomScaleNormal="115" workbookViewId="0">
      <selection activeCell="B4" sqref="B4:F4"/>
    </sheetView>
  </sheetViews>
  <sheetFormatPr defaultColWidth="10.875" defaultRowHeight="12.75" x14ac:dyDescent="0.2"/>
  <cols>
    <col min="1" max="1" width="5.375" style="3" customWidth="1"/>
    <col min="2" max="2" width="28.5" style="3" customWidth="1"/>
    <col min="3" max="3" width="17.375" style="3" customWidth="1"/>
    <col min="4" max="4" width="5" style="3" customWidth="1"/>
    <col min="5" max="5" width="28.375" style="3" customWidth="1"/>
    <col min="6" max="6" width="16" style="3" bestFit="1" customWidth="1"/>
    <col min="7" max="10" width="5" style="3" customWidth="1"/>
    <col min="11" max="16384" width="10.875" style="3"/>
  </cols>
  <sheetData>
    <row r="1" spans="2:13" ht="14.25" customHeight="1" x14ac:dyDescent="0.2"/>
    <row r="2" spans="2:13" ht="20.25" x14ac:dyDescent="0.3">
      <c r="B2" s="14" t="s">
        <v>874</v>
      </c>
    </row>
    <row r="3" spans="2:13" ht="12.75" customHeight="1" x14ac:dyDescent="0.3">
      <c r="B3" s="14"/>
    </row>
    <row r="4" spans="2:13" ht="30" customHeight="1" x14ac:dyDescent="0.2">
      <c r="B4" s="262" t="s">
        <v>880</v>
      </c>
      <c r="C4" s="262"/>
      <c r="D4" s="262"/>
      <c r="E4" s="262"/>
      <c r="F4" s="262"/>
    </row>
    <row r="5" spans="2:13" ht="12.75" customHeight="1" x14ac:dyDescent="0.3">
      <c r="B5" s="14"/>
      <c r="K5" s="181"/>
    </row>
    <row r="6" spans="2:13" ht="12.75" customHeight="1" x14ac:dyDescent="0.2">
      <c r="L6" s="181"/>
      <c r="M6" s="181"/>
    </row>
    <row r="7" spans="2:13" x14ac:dyDescent="0.2">
      <c r="B7" s="4" t="s">
        <v>1</v>
      </c>
      <c r="C7" s="5">
        <f>Lists!B1</f>
        <v>45200</v>
      </c>
      <c r="K7" s="180"/>
    </row>
    <row r="8" spans="2:13" x14ac:dyDescent="0.2">
      <c r="B8" s="4" t="s">
        <v>2</v>
      </c>
      <c r="C8" s="5">
        <f>Lists!B2</f>
        <v>45565</v>
      </c>
    </row>
    <row r="9" spans="2:13" x14ac:dyDescent="0.2">
      <c r="E9" s="4"/>
      <c r="F9" s="5"/>
    </row>
    <row r="10" spans="2:13" x14ac:dyDescent="0.2">
      <c r="B10" s="4" t="s">
        <v>37</v>
      </c>
      <c r="E10" s="4" t="s">
        <v>38</v>
      </c>
    </row>
    <row r="11" spans="2:13" ht="25.5" x14ac:dyDescent="0.2">
      <c r="B11" s="276" t="s">
        <v>56</v>
      </c>
      <c r="C11" s="281" t="s">
        <v>57</v>
      </c>
      <c r="E11" s="13" t="s">
        <v>58</v>
      </c>
      <c r="F11" s="87"/>
    </row>
    <row r="12" spans="2:13" ht="25.5" x14ac:dyDescent="0.2">
      <c r="B12" s="276"/>
      <c r="C12" s="278"/>
      <c r="E12" s="13" t="s">
        <v>54</v>
      </c>
      <c r="F12" s="87"/>
    </row>
    <row r="13" spans="2:13" x14ac:dyDescent="0.2">
      <c r="B13" s="89"/>
      <c r="C13" s="89"/>
    </row>
    <row r="14" spans="2:13" x14ac:dyDescent="0.2">
      <c r="B14" s="89"/>
      <c r="C14" s="89"/>
    </row>
    <row r="15" spans="2:13" x14ac:dyDescent="0.2">
      <c r="B15" s="89"/>
      <c r="C15" s="89"/>
    </row>
    <row r="16" spans="2:13" x14ac:dyDescent="0.2">
      <c r="B16" s="89"/>
      <c r="C16" s="89"/>
    </row>
    <row r="17" spans="2:3" x14ac:dyDescent="0.2">
      <c r="B17" s="89"/>
      <c r="C17" s="89"/>
    </row>
    <row r="18" spans="2:3" x14ac:dyDescent="0.2">
      <c r="B18" s="89"/>
      <c r="C18" s="89"/>
    </row>
    <row r="19" spans="2:3" x14ac:dyDescent="0.2">
      <c r="B19" s="89"/>
      <c r="C19" s="89"/>
    </row>
    <row r="20" spans="2:3" x14ac:dyDescent="0.2">
      <c r="B20" s="89"/>
      <c r="C20" s="89"/>
    </row>
    <row r="21" spans="2:3" x14ac:dyDescent="0.2">
      <c r="B21" s="89"/>
      <c r="C21" s="89"/>
    </row>
    <row r="22" spans="2:3" x14ac:dyDescent="0.2">
      <c r="B22" s="89"/>
      <c r="C22" s="89"/>
    </row>
    <row r="23" spans="2:3" x14ac:dyDescent="0.2">
      <c r="B23" s="89"/>
      <c r="C23" s="89"/>
    </row>
    <row r="24" spans="2:3" x14ac:dyDescent="0.2">
      <c r="B24" s="89"/>
      <c r="C24" s="89"/>
    </row>
    <row r="25" spans="2:3" x14ac:dyDescent="0.2">
      <c r="B25" s="89"/>
      <c r="C25" s="89"/>
    </row>
    <row r="26" spans="2:3" x14ac:dyDescent="0.2">
      <c r="B26" s="89"/>
      <c r="C26" s="89"/>
    </row>
    <row r="27" spans="2:3" x14ac:dyDescent="0.2">
      <c r="B27" s="90"/>
      <c r="C27" s="89"/>
    </row>
    <row r="28" spans="2:3" x14ac:dyDescent="0.2">
      <c r="B28" s="89"/>
      <c r="C28" s="89"/>
    </row>
    <row r="29" spans="2:3" x14ac:dyDescent="0.2">
      <c r="B29" s="89"/>
      <c r="C29" s="89"/>
    </row>
    <row r="30" spans="2:3" x14ac:dyDescent="0.2">
      <c r="B30" s="89"/>
      <c r="C30" s="89"/>
    </row>
    <row r="31" spans="2:3" x14ac:dyDescent="0.2">
      <c r="B31" s="89"/>
      <c r="C31" s="89"/>
    </row>
    <row r="32" spans="2:3" x14ac:dyDescent="0.2">
      <c r="B32" s="89"/>
      <c r="C32" s="89"/>
    </row>
    <row r="33" spans="2:3" x14ac:dyDescent="0.2">
      <c r="B33" s="89"/>
      <c r="C33" s="89"/>
    </row>
    <row r="34" spans="2:3" x14ac:dyDescent="0.2">
      <c r="B34" s="89"/>
      <c r="C34" s="89"/>
    </row>
    <row r="35" spans="2:3" x14ac:dyDescent="0.2">
      <c r="B35" s="89"/>
      <c r="C35" s="89"/>
    </row>
    <row r="36" spans="2:3" x14ac:dyDescent="0.2">
      <c r="B36" s="89"/>
      <c r="C36" s="89"/>
    </row>
    <row r="37" spans="2:3" x14ac:dyDescent="0.2">
      <c r="B37" s="89"/>
      <c r="C37" s="89"/>
    </row>
    <row r="38" spans="2:3" x14ac:dyDescent="0.2">
      <c r="B38" s="89"/>
      <c r="C38" s="89"/>
    </row>
    <row r="39" spans="2:3" x14ac:dyDescent="0.2">
      <c r="B39" s="89"/>
      <c r="C39" s="89"/>
    </row>
    <row r="40" spans="2:3" x14ac:dyDescent="0.2">
      <c r="B40" s="89"/>
      <c r="C40" s="89"/>
    </row>
    <row r="41" spans="2:3" x14ac:dyDescent="0.2">
      <c r="B41" s="89"/>
      <c r="C41" s="89"/>
    </row>
    <row r="42" spans="2:3" x14ac:dyDescent="0.2">
      <c r="B42" s="89"/>
      <c r="C42" s="89"/>
    </row>
    <row r="43" spans="2:3" x14ac:dyDescent="0.2">
      <c r="B43" s="89"/>
      <c r="C43" s="89"/>
    </row>
    <row r="44" spans="2:3" x14ac:dyDescent="0.2">
      <c r="B44" s="89"/>
      <c r="C44" s="89"/>
    </row>
    <row r="45" spans="2:3" x14ac:dyDescent="0.2">
      <c r="B45" s="89"/>
      <c r="C45" s="89"/>
    </row>
    <row r="46" spans="2:3" x14ac:dyDescent="0.2">
      <c r="B46" s="89"/>
      <c r="C46" s="89"/>
    </row>
    <row r="47" spans="2:3" x14ac:dyDescent="0.2">
      <c r="B47" s="89"/>
      <c r="C47" s="89"/>
    </row>
    <row r="48" spans="2:3" x14ac:dyDescent="0.2">
      <c r="B48" s="89"/>
      <c r="C48" s="89"/>
    </row>
    <row r="49" spans="2:3" x14ac:dyDescent="0.2">
      <c r="B49" s="89"/>
      <c r="C49" s="89"/>
    </row>
    <row r="50" spans="2:3" x14ac:dyDescent="0.2">
      <c r="B50" s="89"/>
      <c r="C50" s="89"/>
    </row>
    <row r="51" spans="2:3" x14ac:dyDescent="0.2">
      <c r="B51" s="89"/>
      <c r="C51" s="89"/>
    </row>
    <row r="52" spans="2:3" x14ac:dyDescent="0.2">
      <c r="B52" s="89"/>
      <c r="C52" s="89"/>
    </row>
    <row r="53" spans="2:3" x14ac:dyDescent="0.2">
      <c r="B53" s="89"/>
      <c r="C53" s="89"/>
    </row>
    <row r="54" spans="2:3" x14ac:dyDescent="0.2">
      <c r="B54" s="89"/>
      <c r="C54" s="89"/>
    </row>
    <row r="55" spans="2:3" x14ac:dyDescent="0.2">
      <c r="B55" s="89"/>
      <c r="C55" s="89"/>
    </row>
    <row r="56" spans="2:3" x14ac:dyDescent="0.2">
      <c r="B56" s="89"/>
      <c r="C56" s="89"/>
    </row>
    <row r="57" spans="2:3" x14ac:dyDescent="0.2">
      <c r="B57" s="89"/>
      <c r="C57" s="89"/>
    </row>
    <row r="58" spans="2:3" x14ac:dyDescent="0.2">
      <c r="B58" s="89"/>
      <c r="C58" s="89"/>
    </row>
    <row r="59" spans="2:3" x14ac:dyDescent="0.2">
      <c r="B59" s="89"/>
      <c r="C59" s="89"/>
    </row>
    <row r="60" spans="2:3" x14ac:dyDescent="0.2">
      <c r="B60" s="89"/>
      <c r="C60" s="89"/>
    </row>
    <row r="61" spans="2:3" x14ac:dyDescent="0.2">
      <c r="B61" s="89"/>
      <c r="C61" s="89"/>
    </row>
    <row r="62" spans="2:3" x14ac:dyDescent="0.2">
      <c r="B62" s="89"/>
      <c r="C62" s="89"/>
    </row>
    <row r="63" spans="2:3" x14ac:dyDescent="0.2">
      <c r="B63" s="89"/>
      <c r="C63" s="89"/>
    </row>
    <row r="64" spans="2:3" x14ac:dyDescent="0.2">
      <c r="B64" s="89"/>
      <c r="C64" s="89"/>
    </row>
    <row r="65" spans="2:3" x14ac:dyDescent="0.2">
      <c r="B65" s="89"/>
      <c r="C65" s="89"/>
    </row>
    <row r="66" spans="2:3" x14ac:dyDescent="0.2">
      <c r="B66" s="89"/>
      <c r="C66" s="89"/>
    </row>
    <row r="67" spans="2:3" x14ac:dyDescent="0.2">
      <c r="B67" s="89"/>
      <c r="C67" s="89"/>
    </row>
    <row r="68" spans="2:3" x14ac:dyDescent="0.2">
      <c r="B68" s="89"/>
      <c r="C68" s="89"/>
    </row>
    <row r="69" spans="2:3" x14ac:dyDescent="0.2">
      <c r="B69" s="89"/>
      <c r="C69" s="89"/>
    </row>
    <row r="70" spans="2:3" x14ac:dyDescent="0.2">
      <c r="B70" s="89"/>
      <c r="C70" s="89"/>
    </row>
    <row r="71" spans="2:3" x14ac:dyDescent="0.2">
      <c r="B71" s="89"/>
      <c r="C71" s="89"/>
    </row>
    <row r="72" spans="2:3" x14ac:dyDescent="0.2">
      <c r="B72" s="89"/>
      <c r="C72" s="89"/>
    </row>
    <row r="73" spans="2:3" x14ac:dyDescent="0.2">
      <c r="B73" s="89"/>
      <c r="C73" s="89"/>
    </row>
    <row r="74" spans="2:3" x14ac:dyDescent="0.2">
      <c r="B74" s="89"/>
      <c r="C74" s="89"/>
    </row>
    <row r="75" spans="2:3" x14ac:dyDescent="0.2">
      <c r="B75" s="89"/>
      <c r="C75" s="89"/>
    </row>
    <row r="76" spans="2:3" x14ac:dyDescent="0.2">
      <c r="B76" s="89"/>
      <c r="C76" s="89"/>
    </row>
    <row r="77" spans="2:3" x14ac:dyDescent="0.2">
      <c r="B77" s="89"/>
      <c r="C77" s="89"/>
    </row>
    <row r="78" spans="2:3" x14ac:dyDescent="0.2">
      <c r="B78" s="89"/>
      <c r="C78" s="89"/>
    </row>
    <row r="79" spans="2:3" x14ac:dyDescent="0.2">
      <c r="B79" s="89"/>
      <c r="C79" s="89"/>
    </row>
    <row r="80" spans="2:3" x14ac:dyDescent="0.2">
      <c r="B80" s="89"/>
      <c r="C80" s="89"/>
    </row>
    <row r="81" spans="2:3" x14ac:dyDescent="0.2">
      <c r="B81" s="89"/>
      <c r="C81" s="89"/>
    </row>
    <row r="82" spans="2:3" x14ac:dyDescent="0.2">
      <c r="B82" s="89"/>
      <c r="C82" s="89"/>
    </row>
    <row r="83" spans="2:3" x14ac:dyDescent="0.2">
      <c r="B83" s="89"/>
      <c r="C83" s="89"/>
    </row>
    <row r="84" spans="2:3" x14ac:dyDescent="0.2">
      <c r="B84" s="89"/>
      <c r="C84" s="89"/>
    </row>
    <row r="85" spans="2:3" x14ac:dyDescent="0.2">
      <c r="B85" s="89"/>
      <c r="C85" s="89"/>
    </row>
    <row r="86" spans="2:3" x14ac:dyDescent="0.2">
      <c r="B86" s="89"/>
      <c r="C86" s="89"/>
    </row>
    <row r="87" spans="2:3" x14ac:dyDescent="0.2">
      <c r="B87" s="89"/>
      <c r="C87" s="89"/>
    </row>
    <row r="88" spans="2:3" x14ac:dyDescent="0.2">
      <c r="B88" s="89"/>
      <c r="C88" s="89"/>
    </row>
    <row r="89" spans="2:3" x14ac:dyDescent="0.2">
      <c r="B89" s="89"/>
      <c r="C89" s="89"/>
    </row>
    <row r="90" spans="2:3" x14ac:dyDescent="0.2">
      <c r="B90" s="89"/>
      <c r="C90" s="89"/>
    </row>
    <row r="91" spans="2:3" x14ac:dyDescent="0.2">
      <c r="B91" s="89"/>
      <c r="C91" s="89"/>
    </row>
    <row r="92" spans="2:3" x14ac:dyDescent="0.2">
      <c r="B92" s="89"/>
      <c r="C92" s="89"/>
    </row>
    <row r="93" spans="2:3" x14ac:dyDescent="0.2">
      <c r="B93" s="89"/>
      <c r="C93" s="89"/>
    </row>
    <row r="94" spans="2:3" x14ac:dyDescent="0.2">
      <c r="B94" s="89"/>
      <c r="C94" s="89"/>
    </row>
    <row r="95" spans="2:3" x14ac:dyDescent="0.2">
      <c r="B95" s="89"/>
      <c r="C95" s="89"/>
    </row>
    <row r="96" spans="2:3" x14ac:dyDescent="0.2">
      <c r="B96" s="89"/>
      <c r="C96" s="89"/>
    </row>
    <row r="97" spans="2:3" x14ac:dyDescent="0.2">
      <c r="B97" s="89"/>
      <c r="C97" s="89"/>
    </row>
    <row r="98" spans="2:3" x14ac:dyDescent="0.2">
      <c r="B98" s="89"/>
      <c r="C98" s="89"/>
    </row>
    <row r="99" spans="2:3" x14ac:dyDescent="0.2">
      <c r="B99" s="89"/>
      <c r="C99" s="89"/>
    </row>
    <row r="100" spans="2:3" x14ac:dyDescent="0.2">
      <c r="B100" s="89"/>
      <c r="C100" s="89"/>
    </row>
    <row r="101" spans="2:3" x14ac:dyDescent="0.2">
      <c r="B101" s="89"/>
      <c r="C101" s="89"/>
    </row>
    <row r="102" spans="2:3" x14ac:dyDescent="0.2">
      <c r="B102" s="89"/>
      <c r="C102" s="89"/>
    </row>
    <row r="103" spans="2:3" x14ac:dyDescent="0.2">
      <c r="B103" s="89"/>
      <c r="C103" s="89"/>
    </row>
    <row r="104" spans="2:3" x14ac:dyDescent="0.2">
      <c r="B104" s="89"/>
      <c r="C104" s="89"/>
    </row>
    <row r="105" spans="2:3" x14ac:dyDescent="0.2">
      <c r="B105" s="89"/>
      <c r="C105" s="89"/>
    </row>
    <row r="106" spans="2:3" x14ac:dyDescent="0.2">
      <c r="B106" s="89"/>
      <c r="C106" s="89"/>
    </row>
    <row r="107" spans="2:3" x14ac:dyDescent="0.2">
      <c r="B107" s="89"/>
      <c r="C107" s="89"/>
    </row>
    <row r="108" spans="2:3" x14ac:dyDescent="0.2">
      <c r="B108" s="89"/>
      <c r="C108" s="89"/>
    </row>
    <row r="109" spans="2:3" x14ac:dyDescent="0.2">
      <c r="B109" s="89"/>
      <c r="C109" s="89"/>
    </row>
    <row r="110" spans="2:3" x14ac:dyDescent="0.2">
      <c r="B110" s="89"/>
      <c r="C110" s="89"/>
    </row>
    <row r="111" spans="2:3" x14ac:dyDescent="0.2">
      <c r="B111" s="89"/>
      <c r="C111" s="89"/>
    </row>
    <row r="112" spans="2:3" x14ac:dyDescent="0.2">
      <c r="B112" s="89"/>
      <c r="C112" s="89"/>
    </row>
    <row r="113" spans="2:3" x14ac:dyDescent="0.2">
      <c r="B113" s="89"/>
      <c r="C113" s="89"/>
    </row>
    <row r="114" spans="2:3" x14ac:dyDescent="0.2">
      <c r="B114" s="89"/>
      <c r="C114" s="89"/>
    </row>
    <row r="115" spans="2:3" x14ac:dyDescent="0.2">
      <c r="B115" s="89"/>
      <c r="C115" s="89"/>
    </row>
    <row r="116" spans="2:3" x14ac:dyDescent="0.2">
      <c r="B116" s="89"/>
      <c r="C116" s="89"/>
    </row>
    <row r="117" spans="2:3" x14ac:dyDescent="0.2">
      <c r="B117" s="89"/>
      <c r="C117" s="89"/>
    </row>
    <row r="118" spans="2:3" x14ac:dyDescent="0.2">
      <c r="B118" s="89"/>
      <c r="C118" s="89"/>
    </row>
    <row r="119" spans="2:3" x14ac:dyDescent="0.2">
      <c r="B119" s="89"/>
      <c r="C119" s="89"/>
    </row>
    <row r="120" spans="2:3" x14ac:dyDescent="0.2">
      <c r="B120" s="89"/>
      <c r="C120" s="89"/>
    </row>
    <row r="121" spans="2:3" x14ac:dyDescent="0.2">
      <c r="B121" s="89"/>
      <c r="C121" s="89"/>
    </row>
    <row r="122" spans="2:3" x14ac:dyDescent="0.2">
      <c r="B122" s="89"/>
      <c r="C122" s="89"/>
    </row>
    <row r="123" spans="2:3" x14ac:dyDescent="0.2">
      <c r="B123" s="89"/>
      <c r="C123" s="89"/>
    </row>
    <row r="124" spans="2:3" x14ac:dyDescent="0.2">
      <c r="B124" s="89"/>
      <c r="C124" s="89"/>
    </row>
    <row r="125" spans="2:3" x14ac:dyDescent="0.2">
      <c r="B125" s="89"/>
      <c r="C125" s="89"/>
    </row>
    <row r="126" spans="2:3" x14ac:dyDescent="0.2">
      <c r="B126" s="89"/>
      <c r="C126" s="89"/>
    </row>
    <row r="127" spans="2:3" x14ac:dyDescent="0.2">
      <c r="B127" s="89"/>
      <c r="C127" s="89"/>
    </row>
    <row r="128" spans="2:3" x14ac:dyDescent="0.2">
      <c r="B128" s="89"/>
      <c r="C128" s="89"/>
    </row>
    <row r="129" spans="2:3" x14ac:dyDescent="0.2">
      <c r="B129" s="89"/>
      <c r="C129" s="89"/>
    </row>
    <row r="130" spans="2:3" x14ac:dyDescent="0.2">
      <c r="B130" s="89"/>
      <c r="C130" s="89"/>
    </row>
    <row r="131" spans="2:3" x14ac:dyDescent="0.2">
      <c r="B131" s="89"/>
      <c r="C131" s="89"/>
    </row>
    <row r="132" spans="2:3" x14ac:dyDescent="0.2">
      <c r="B132" s="89"/>
      <c r="C132" s="89"/>
    </row>
    <row r="133" spans="2:3" x14ac:dyDescent="0.2">
      <c r="B133" s="89"/>
      <c r="C133" s="89"/>
    </row>
    <row r="134" spans="2:3" x14ac:dyDescent="0.2">
      <c r="B134" s="89"/>
      <c r="C134" s="89"/>
    </row>
    <row r="135" spans="2:3" x14ac:dyDescent="0.2">
      <c r="B135" s="89"/>
      <c r="C135" s="89"/>
    </row>
    <row r="136" spans="2:3" x14ac:dyDescent="0.2">
      <c r="B136" s="89"/>
      <c r="C136" s="89"/>
    </row>
    <row r="137" spans="2:3" x14ac:dyDescent="0.2">
      <c r="B137" s="89"/>
      <c r="C137" s="89"/>
    </row>
    <row r="138" spans="2:3" x14ac:dyDescent="0.2">
      <c r="B138" s="89"/>
      <c r="C138" s="89"/>
    </row>
    <row r="139" spans="2:3" x14ac:dyDescent="0.2">
      <c r="B139" s="89"/>
      <c r="C139" s="89"/>
    </row>
    <row r="140" spans="2:3" x14ac:dyDescent="0.2">
      <c r="B140" s="89"/>
      <c r="C140" s="89"/>
    </row>
    <row r="141" spans="2:3" x14ac:dyDescent="0.2">
      <c r="B141" s="89"/>
      <c r="C141" s="89"/>
    </row>
    <row r="142" spans="2:3" x14ac:dyDescent="0.2">
      <c r="B142" s="89"/>
      <c r="C142" s="89"/>
    </row>
    <row r="143" spans="2:3" x14ac:dyDescent="0.2">
      <c r="B143" s="89"/>
      <c r="C143" s="89"/>
    </row>
    <row r="144" spans="2:3" x14ac:dyDescent="0.2">
      <c r="B144" s="89"/>
      <c r="C144" s="89"/>
    </row>
    <row r="145" spans="2:3" x14ac:dyDescent="0.2">
      <c r="B145" s="89"/>
      <c r="C145" s="89"/>
    </row>
    <row r="146" spans="2:3" x14ac:dyDescent="0.2">
      <c r="B146" s="89"/>
      <c r="C146" s="89"/>
    </row>
    <row r="147" spans="2:3" x14ac:dyDescent="0.2">
      <c r="B147" s="89"/>
      <c r="C147" s="89"/>
    </row>
    <row r="148" spans="2:3" x14ac:dyDescent="0.2">
      <c r="B148" s="89"/>
      <c r="C148" s="89"/>
    </row>
    <row r="149" spans="2:3" x14ac:dyDescent="0.2">
      <c r="B149" s="89"/>
      <c r="C149" s="89"/>
    </row>
    <row r="150" spans="2:3" x14ac:dyDescent="0.2">
      <c r="B150" s="89"/>
      <c r="C150" s="89"/>
    </row>
    <row r="151" spans="2:3" x14ac:dyDescent="0.2">
      <c r="B151" s="89"/>
      <c r="C151" s="89"/>
    </row>
    <row r="152" spans="2:3" x14ac:dyDescent="0.2">
      <c r="B152" s="89"/>
      <c r="C152" s="89"/>
    </row>
    <row r="153" spans="2:3" x14ac:dyDescent="0.2">
      <c r="B153" s="89"/>
      <c r="C153" s="89"/>
    </row>
    <row r="154" spans="2:3" x14ac:dyDescent="0.2">
      <c r="B154" s="89"/>
      <c r="C154" s="89"/>
    </row>
    <row r="155" spans="2:3" x14ac:dyDescent="0.2">
      <c r="B155" s="89"/>
      <c r="C155" s="89"/>
    </row>
    <row r="156" spans="2:3" x14ac:dyDescent="0.2">
      <c r="B156" s="89"/>
      <c r="C156" s="89"/>
    </row>
    <row r="157" spans="2:3" x14ac:dyDescent="0.2">
      <c r="B157" s="89"/>
      <c r="C157" s="89"/>
    </row>
    <row r="158" spans="2:3" x14ac:dyDescent="0.2">
      <c r="B158" s="89"/>
      <c r="C158" s="89"/>
    </row>
    <row r="159" spans="2:3" x14ac:dyDescent="0.2">
      <c r="B159" s="89"/>
      <c r="C159" s="89"/>
    </row>
    <row r="160" spans="2:3" x14ac:dyDescent="0.2">
      <c r="B160" s="89"/>
      <c r="C160" s="89"/>
    </row>
    <row r="161" spans="2:3" x14ac:dyDescent="0.2">
      <c r="B161" s="89"/>
      <c r="C161" s="89"/>
    </row>
    <row r="162" spans="2:3" x14ac:dyDescent="0.2">
      <c r="B162" s="89"/>
      <c r="C162" s="89"/>
    </row>
    <row r="163" spans="2:3" x14ac:dyDescent="0.2">
      <c r="B163" s="89"/>
      <c r="C163" s="89"/>
    </row>
    <row r="164" spans="2:3" x14ac:dyDescent="0.2">
      <c r="B164" s="89"/>
      <c r="C164" s="89"/>
    </row>
    <row r="165" spans="2:3" x14ac:dyDescent="0.2">
      <c r="B165" s="89"/>
      <c r="C165" s="89"/>
    </row>
    <row r="166" spans="2:3" x14ac:dyDescent="0.2">
      <c r="B166" s="89"/>
      <c r="C166" s="89"/>
    </row>
    <row r="167" spans="2:3" x14ac:dyDescent="0.2">
      <c r="B167" s="89"/>
      <c r="C167" s="89"/>
    </row>
    <row r="168" spans="2:3" x14ac:dyDescent="0.2">
      <c r="B168" s="89"/>
      <c r="C168" s="89"/>
    </row>
    <row r="169" spans="2:3" x14ac:dyDescent="0.2">
      <c r="B169" s="89"/>
      <c r="C169" s="89"/>
    </row>
    <row r="170" spans="2:3" x14ac:dyDescent="0.2">
      <c r="B170" s="89"/>
      <c r="C170" s="89"/>
    </row>
    <row r="171" spans="2:3" x14ac:dyDescent="0.2">
      <c r="B171" s="89"/>
      <c r="C171" s="89"/>
    </row>
    <row r="172" spans="2:3" x14ac:dyDescent="0.2">
      <c r="B172" s="89"/>
      <c r="C172" s="89"/>
    </row>
    <row r="173" spans="2:3" x14ac:dyDescent="0.2">
      <c r="B173" s="89"/>
      <c r="C173" s="89"/>
    </row>
    <row r="174" spans="2:3" x14ac:dyDescent="0.2">
      <c r="B174" s="89"/>
      <c r="C174" s="89"/>
    </row>
    <row r="175" spans="2:3" x14ac:dyDescent="0.2">
      <c r="B175" s="89"/>
      <c r="C175" s="89"/>
    </row>
    <row r="176" spans="2:3" x14ac:dyDescent="0.2">
      <c r="B176" s="89"/>
      <c r="C176" s="89"/>
    </row>
    <row r="177" spans="2:3" x14ac:dyDescent="0.2">
      <c r="B177" s="89"/>
      <c r="C177" s="89"/>
    </row>
    <row r="178" spans="2:3" x14ac:dyDescent="0.2">
      <c r="B178" s="89"/>
      <c r="C178" s="89"/>
    </row>
    <row r="179" spans="2:3" x14ac:dyDescent="0.2">
      <c r="B179" s="89"/>
      <c r="C179" s="89"/>
    </row>
    <row r="180" spans="2:3" x14ac:dyDescent="0.2">
      <c r="B180" s="89"/>
      <c r="C180" s="89"/>
    </row>
    <row r="181" spans="2:3" x14ac:dyDescent="0.2">
      <c r="B181" s="89"/>
      <c r="C181" s="89"/>
    </row>
    <row r="182" spans="2:3" x14ac:dyDescent="0.2">
      <c r="B182" s="89"/>
      <c r="C182" s="89"/>
    </row>
    <row r="183" spans="2:3" x14ac:dyDescent="0.2">
      <c r="B183" s="89"/>
      <c r="C183" s="89"/>
    </row>
    <row r="184" spans="2:3" x14ac:dyDescent="0.2">
      <c r="B184" s="89"/>
      <c r="C184" s="89"/>
    </row>
    <row r="185" spans="2:3" x14ac:dyDescent="0.2">
      <c r="B185" s="89"/>
      <c r="C185" s="89"/>
    </row>
    <row r="186" spans="2:3" x14ac:dyDescent="0.2">
      <c r="B186" s="89"/>
      <c r="C186" s="89"/>
    </row>
    <row r="187" spans="2:3" x14ac:dyDescent="0.2">
      <c r="B187" s="89"/>
      <c r="C187" s="89"/>
    </row>
    <row r="188" spans="2:3" x14ac:dyDescent="0.2">
      <c r="B188" s="89"/>
      <c r="C188" s="89"/>
    </row>
    <row r="189" spans="2:3" x14ac:dyDescent="0.2">
      <c r="B189" s="89"/>
      <c r="C189" s="89"/>
    </row>
    <row r="190" spans="2:3" x14ac:dyDescent="0.2">
      <c r="B190" s="89"/>
      <c r="C190" s="89"/>
    </row>
    <row r="191" spans="2:3" x14ac:dyDescent="0.2">
      <c r="B191" s="89"/>
      <c r="C191" s="89"/>
    </row>
    <row r="192" spans="2:3" x14ac:dyDescent="0.2">
      <c r="B192" s="89"/>
      <c r="C192" s="89"/>
    </row>
    <row r="193" spans="2:3" x14ac:dyDescent="0.2">
      <c r="B193" s="89"/>
      <c r="C193" s="89"/>
    </row>
    <row r="194" spans="2:3" x14ac:dyDescent="0.2">
      <c r="B194" s="89"/>
      <c r="C194" s="89"/>
    </row>
    <row r="195" spans="2:3" x14ac:dyDescent="0.2">
      <c r="B195" s="89"/>
      <c r="C195" s="89"/>
    </row>
    <row r="196" spans="2:3" x14ac:dyDescent="0.2">
      <c r="B196" s="89"/>
      <c r="C196" s="89"/>
    </row>
    <row r="197" spans="2:3" x14ac:dyDescent="0.2">
      <c r="B197" s="89"/>
      <c r="C197" s="89"/>
    </row>
    <row r="198" spans="2:3" x14ac:dyDescent="0.2">
      <c r="B198" s="89"/>
      <c r="C198" s="89"/>
    </row>
    <row r="199" spans="2:3" x14ac:dyDescent="0.2">
      <c r="B199" s="89"/>
      <c r="C199" s="89"/>
    </row>
    <row r="200" spans="2:3" x14ac:dyDescent="0.2">
      <c r="B200" s="89"/>
      <c r="C200" s="89"/>
    </row>
    <row r="201" spans="2:3" x14ac:dyDescent="0.2">
      <c r="B201" s="89"/>
      <c r="C201" s="89"/>
    </row>
    <row r="202" spans="2:3" x14ac:dyDescent="0.2">
      <c r="B202" s="89"/>
      <c r="C202" s="89"/>
    </row>
    <row r="203" spans="2:3" x14ac:dyDescent="0.2">
      <c r="B203" s="89"/>
      <c r="C203" s="89"/>
    </row>
    <row r="204" spans="2:3" x14ac:dyDescent="0.2">
      <c r="B204" s="89"/>
      <c r="C204" s="89"/>
    </row>
    <row r="205" spans="2:3" x14ac:dyDescent="0.2">
      <c r="B205" s="89"/>
      <c r="C205" s="89"/>
    </row>
    <row r="206" spans="2:3" x14ac:dyDescent="0.2">
      <c r="B206" s="89"/>
      <c r="C206" s="89"/>
    </row>
    <row r="207" spans="2:3" x14ac:dyDescent="0.2">
      <c r="B207" s="89"/>
      <c r="C207" s="89"/>
    </row>
    <row r="208" spans="2:3" x14ac:dyDescent="0.2">
      <c r="B208" s="89"/>
      <c r="C208" s="89"/>
    </row>
    <row r="209" spans="2:3" x14ac:dyDescent="0.2">
      <c r="B209" s="89"/>
      <c r="C209" s="89"/>
    </row>
    <row r="210" spans="2:3" x14ac:dyDescent="0.2">
      <c r="B210" s="89"/>
      <c r="C210" s="89"/>
    </row>
    <row r="211" spans="2:3" x14ac:dyDescent="0.2">
      <c r="B211" s="89"/>
      <c r="C211" s="89"/>
    </row>
    <row r="212" spans="2:3" x14ac:dyDescent="0.2">
      <c r="B212" s="89"/>
      <c r="C212" s="89"/>
    </row>
    <row r="213" spans="2:3" x14ac:dyDescent="0.2">
      <c r="B213" s="89"/>
      <c r="C213" s="89"/>
    </row>
    <row r="214" spans="2:3" x14ac:dyDescent="0.2">
      <c r="B214" s="89"/>
      <c r="C214" s="89"/>
    </row>
    <row r="215" spans="2:3" x14ac:dyDescent="0.2">
      <c r="B215" s="89"/>
      <c r="C215" s="89"/>
    </row>
    <row r="216" spans="2:3" x14ac:dyDescent="0.2">
      <c r="B216" s="89"/>
      <c r="C216" s="89"/>
    </row>
    <row r="217" spans="2:3" x14ac:dyDescent="0.2">
      <c r="B217" s="89"/>
      <c r="C217" s="89"/>
    </row>
    <row r="218" spans="2:3" x14ac:dyDescent="0.2">
      <c r="B218" s="89"/>
      <c r="C218" s="89"/>
    </row>
    <row r="219" spans="2:3" x14ac:dyDescent="0.2">
      <c r="B219" s="89"/>
      <c r="C219" s="89"/>
    </row>
    <row r="220" spans="2:3" x14ac:dyDescent="0.2">
      <c r="B220" s="89"/>
      <c r="C220" s="89"/>
    </row>
    <row r="221" spans="2:3" x14ac:dyDescent="0.2">
      <c r="B221" s="89"/>
      <c r="C221" s="89"/>
    </row>
    <row r="222" spans="2:3" x14ac:dyDescent="0.2">
      <c r="B222" s="89"/>
      <c r="C222" s="89"/>
    </row>
    <row r="223" spans="2:3" x14ac:dyDescent="0.2">
      <c r="B223" s="89"/>
      <c r="C223" s="89"/>
    </row>
    <row r="224" spans="2:3" x14ac:dyDescent="0.2">
      <c r="B224" s="89"/>
      <c r="C224" s="89"/>
    </row>
    <row r="225" spans="2:3" x14ac:dyDescent="0.2">
      <c r="B225" s="89"/>
      <c r="C225" s="89"/>
    </row>
    <row r="226" spans="2:3" x14ac:dyDescent="0.2">
      <c r="B226" s="89"/>
      <c r="C226" s="89"/>
    </row>
    <row r="227" spans="2:3" x14ac:dyDescent="0.2">
      <c r="B227" s="89"/>
      <c r="C227" s="89"/>
    </row>
    <row r="228" spans="2:3" x14ac:dyDescent="0.2">
      <c r="B228" s="89"/>
      <c r="C228" s="89"/>
    </row>
    <row r="229" spans="2:3" x14ac:dyDescent="0.2">
      <c r="B229" s="89"/>
      <c r="C229" s="89"/>
    </row>
    <row r="230" spans="2:3" x14ac:dyDescent="0.2">
      <c r="B230" s="89"/>
      <c r="C230" s="89"/>
    </row>
    <row r="231" spans="2:3" x14ac:dyDescent="0.2">
      <c r="B231" s="89"/>
      <c r="C231" s="89"/>
    </row>
    <row r="232" spans="2:3" x14ac:dyDescent="0.2">
      <c r="B232" s="89"/>
      <c r="C232" s="89"/>
    </row>
    <row r="233" spans="2:3" x14ac:dyDescent="0.2">
      <c r="B233" s="89"/>
      <c r="C233" s="89"/>
    </row>
    <row r="234" spans="2:3" x14ac:dyDescent="0.2">
      <c r="B234" s="89"/>
      <c r="C234" s="89"/>
    </row>
    <row r="235" spans="2:3" x14ac:dyDescent="0.2">
      <c r="B235" s="89"/>
      <c r="C235" s="89"/>
    </row>
    <row r="236" spans="2:3" x14ac:dyDescent="0.2">
      <c r="B236" s="89"/>
      <c r="C236" s="89"/>
    </row>
    <row r="237" spans="2:3" x14ac:dyDescent="0.2">
      <c r="B237" s="89"/>
      <c r="C237" s="89"/>
    </row>
    <row r="238" spans="2:3" x14ac:dyDescent="0.2">
      <c r="B238" s="89"/>
      <c r="C238" s="89"/>
    </row>
    <row r="239" spans="2:3" x14ac:dyDescent="0.2">
      <c r="B239" s="89"/>
      <c r="C239" s="89"/>
    </row>
    <row r="240" spans="2:3" x14ac:dyDescent="0.2">
      <c r="B240" s="89"/>
      <c r="C240" s="89"/>
    </row>
    <row r="241" spans="2:3" x14ac:dyDescent="0.2">
      <c r="B241" s="89"/>
      <c r="C241" s="89"/>
    </row>
    <row r="242" spans="2:3" x14ac:dyDescent="0.2">
      <c r="B242" s="89"/>
      <c r="C242" s="89"/>
    </row>
    <row r="243" spans="2:3" x14ac:dyDescent="0.2">
      <c r="B243" s="89"/>
      <c r="C243" s="89"/>
    </row>
    <row r="244" spans="2:3" x14ac:dyDescent="0.2">
      <c r="B244" s="89"/>
      <c r="C244" s="89"/>
    </row>
    <row r="245" spans="2:3" x14ac:dyDescent="0.2">
      <c r="B245" s="89"/>
      <c r="C245" s="89"/>
    </row>
    <row r="246" spans="2:3" x14ac:dyDescent="0.2">
      <c r="B246" s="89"/>
      <c r="C246" s="89"/>
    </row>
    <row r="247" spans="2:3" x14ac:dyDescent="0.2">
      <c r="B247" s="89"/>
      <c r="C247" s="89"/>
    </row>
    <row r="248" spans="2:3" x14ac:dyDescent="0.2">
      <c r="B248" s="89"/>
      <c r="C248" s="89"/>
    </row>
    <row r="249" spans="2:3" x14ac:dyDescent="0.2">
      <c r="B249" s="89"/>
      <c r="C249" s="89"/>
    </row>
    <row r="250" spans="2:3" x14ac:dyDescent="0.2">
      <c r="B250" s="89"/>
      <c r="C250" s="89"/>
    </row>
    <row r="251" spans="2:3" x14ac:dyDescent="0.2">
      <c r="B251" s="89"/>
      <c r="C251" s="89"/>
    </row>
    <row r="252" spans="2:3" x14ac:dyDescent="0.2">
      <c r="B252" s="89"/>
      <c r="C252" s="89"/>
    </row>
    <row r="253" spans="2:3" x14ac:dyDescent="0.2">
      <c r="B253" s="89"/>
      <c r="C253" s="89"/>
    </row>
    <row r="254" spans="2:3" x14ac:dyDescent="0.2">
      <c r="B254" s="89"/>
      <c r="C254" s="89"/>
    </row>
    <row r="255" spans="2:3" x14ac:dyDescent="0.2">
      <c r="B255" s="89"/>
      <c r="C255" s="89"/>
    </row>
    <row r="256" spans="2:3" x14ac:dyDescent="0.2">
      <c r="B256" s="89"/>
      <c r="C256" s="89"/>
    </row>
    <row r="257" spans="2:3" x14ac:dyDescent="0.2">
      <c r="B257" s="89"/>
      <c r="C257" s="89"/>
    </row>
    <row r="258" spans="2:3" x14ac:dyDescent="0.2">
      <c r="B258" s="89"/>
      <c r="C258" s="89"/>
    </row>
    <row r="259" spans="2:3" x14ac:dyDescent="0.2">
      <c r="B259" s="89"/>
      <c r="C259" s="89"/>
    </row>
    <row r="260" spans="2:3" x14ac:dyDescent="0.2">
      <c r="B260" s="89"/>
      <c r="C260" s="89"/>
    </row>
    <row r="261" spans="2:3" x14ac:dyDescent="0.2">
      <c r="B261" s="89"/>
      <c r="C261" s="89"/>
    </row>
    <row r="262" spans="2:3" x14ac:dyDescent="0.2">
      <c r="B262" s="89"/>
      <c r="C262" s="89"/>
    </row>
    <row r="263" spans="2:3" x14ac:dyDescent="0.2">
      <c r="B263" s="89"/>
      <c r="C263" s="89"/>
    </row>
    <row r="264" spans="2:3" x14ac:dyDescent="0.2">
      <c r="B264" s="89"/>
      <c r="C264" s="89"/>
    </row>
    <row r="265" spans="2:3" x14ac:dyDescent="0.2">
      <c r="B265" s="89"/>
      <c r="C265" s="89"/>
    </row>
    <row r="266" spans="2:3" x14ac:dyDescent="0.2">
      <c r="B266" s="89"/>
      <c r="C266" s="89"/>
    </row>
    <row r="267" spans="2:3" x14ac:dyDescent="0.2">
      <c r="B267" s="89"/>
      <c r="C267" s="89"/>
    </row>
    <row r="268" spans="2:3" x14ac:dyDescent="0.2">
      <c r="B268" s="89"/>
      <c r="C268" s="89"/>
    </row>
    <row r="269" spans="2:3" x14ac:dyDescent="0.2">
      <c r="B269" s="89"/>
      <c r="C269" s="89"/>
    </row>
    <row r="270" spans="2:3" x14ac:dyDescent="0.2">
      <c r="B270" s="89"/>
      <c r="C270" s="89"/>
    </row>
    <row r="271" spans="2:3" x14ac:dyDescent="0.2">
      <c r="B271" s="89"/>
      <c r="C271" s="89"/>
    </row>
    <row r="272" spans="2:3" x14ac:dyDescent="0.2">
      <c r="B272" s="89"/>
      <c r="C272" s="89"/>
    </row>
    <row r="273" spans="2:3" x14ac:dyDescent="0.2">
      <c r="B273" s="89"/>
      <c r="C273" s="89"/>
    </row>
    <row r="274" spans="2:3" x14ac:dyDescent="0.2">
      <c r="B274" s="89"/>
      <c r="C274" s="89"/>
    </row>
    <row r="275" spans="2:3" x14ac:dyDescent="0.2">
      <c r="B275" s="89"/>
      <c r="C275" s="89"/>
    </row>
    <row r="276" spans="2:3" x14ac:dyDescent="0.2">
      <c r="B276" s="89"/>
      <c r="C276" s="89"/>
    </row>
    <row r="277" spans="2:3" x14ac:dyDescent="0.2">
      <c r="B277" s="89"/>
      <c r="C277" s="89"/>
    </row>
    <row r="278" spans="2:3" x14ac:dyDescent="0.2">
      <c r="B278" s="89"/>
      <c r="C278" s="89"/>
    </row>
    <row r="279" spans="2:3" x14ac:dyDescent="0.2">
      <c r="B279" s="89"/>
      <c r="C279" s="89"/>
    </row>
    <row r="280" spans="2:3" x14ac:dyDescent="0.2">
      <c r="B280" s="89"/>
      <c r="C280" s="89"/>
    </row>
    <row r="281" spans="2:3" x14ac:dyDescent="0.2">
      <c r="B281" s="89"/>
      <c r="C281" s="89"/>
    </row>
    <row r="282" spans="2:3" x14ac:dyDescent="0.2">
      <c r="B282" s="89"/>
      <c r="C282" s="89"/>
    </row>
    <row r="283" spans="2:3" x14ac:dyDescent="0.2">
      <c r="B283" s="89"/>
      <c r="C283" s="89"/>
    </row>
    <row r="284" spans="2:3" x14ac:dyDescent="0.2">
      <c r="B284" s="89"/>
      <c r="C284" s="89"/>
    </row>
    <row r="285" spans="2:3" x14ac:dyDescent="0.2">
      <c r="B285" s="89"/>
      <c r="C285" s="89"/>
    </row>
    <row r="286" spans="2:3" x14ac:dyDescent="0.2">
      <c r="B286" s="89"/>
      <c r="C286" s="89"/>
    </row>
    <row r="287" spans="2:3" x14ac:dyDescent="0.2">
      <c r="B287" s="89"/>
      <c r="C287" s="89"/>
    </row>
    <row r="288" spans="2:3" x14ac:dyDescent="0.2">
      <c r="B288" s="89"/>
      <c r="C288" s="89"/>
    </row>
    <row r="289" spans="2:3" x14ac:dyDescent="0.2">
      <c r="B289" s="89"/>
      <c r="C289" s="89"/>
    </row>
    <row r="290" spans="2:3" x14ac:dyDescent="0.2">
      <c r="B290" s="89"/>
      <c r="C290" s="89"/>
    </row>
    <row r="291" spans="2:3" x14ac:dyDescent="0.2">
      <c r="B291" s="89"/>
      <c r="C291" s="89"/>
    </row>
    <row r="292" spans="2:3" x14ac:dyDescent="0.2">
      <c r="B292" s="89"/>
      <c r="C292" s="89"/>
    </row>
    <row r="293" spans="2:3" x14ac:dyDescent="0.2">
      <c r="B293" s="89"/>
      <c r="C293" s="89"/>
    </row>
    <row r="294" spans="2:3" x14ac:dyDescent="0.2">
      <c r="B294" s="89"/>
      <c r="C294" s="89"/>
    </row>
    <row r="295" spans="2:3" x14ac:dyDescent="0.2">
      <c r="B295" s="89"/>
      <c r="C295" s="89"/>
    </row>
    <row r="296" spans="2:3" x14ac:dyDescent="0.2">
      <c r="B296" s="89"/>
      <c r="C296" s="89"/>
    </row>
    <row r="297" spans="2:3" x14ac:dyDescent="0.2">
      <c r="B297" s="89"/>
      <c r="C297" s="89"/>
    </row>
    <row r="298" spans="2:3" x14ac:dyDescent="0.2">
      <c r="B298" s="89"/>
      <c r="C298" s="89"/>
    </row>
    <row r="299" spans="2:3" x14ac:dyDescent="0.2">
      <c r="B299" s="89"/>
      <c r="C299" s="89"/>
    </row>
    <row r="300" spans="2:3" x14ac:dyDescent="0.2">
      <c r="B300" s="89"/>
      <c r="C300" s="89"/>
    </row>
    <row r="301" spans="2:3" x14ac:dyDescent="0.2">
      <c r="B301" s="89"/>
      <c r="C301" s="89"/>
    </row>
    <row r="302" spans="2:3" x14ac:dyDescent="0.2">
      <c r="B302" s="89"/>
      <c r="C302" s="89"/>
    </row>
    <row r="303" spans="2:3" x14ac:dyDescent="0.2">
      <c r="C303" s="3">
        <f>SUM(C13:C302)</f>
        <v>0</v>
      </c>
    </row>
  </sheetData>
  <mergeCells count="3">
    <mergeCell ref="B11:B12"/>
    <mergeCell ref="C11:C12"/>
    <mergeCell ref="B4:F4"/>
  </mergeCells>
  <dataValidations count="1">
    <dataValidation type="decimal" allowBlank="1" showInputMessage="1" showErrorMessage="1" sqref="F12" xr:uid="{1B3C319C-AEDA-4D90-962D-43B846CB068D}">
      <formula1>0</formula1>
      <formula2>5</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B28D4-39B7-CD45-9828-C647787489B4}">
  <sheetPr codeName="Sheet6">
    <tabColor theme="4" tint="0.39997558519241921"/>
  </sheetPr>
  <dimension ref="B2:H307"/>
  <sheetViews>
    <sheetView showGridLines="0" topLeftCell="A7" zoomScale="110" zoomScaleNormal="110" workbookViewId="0">
      <selection activeCell="J19" sqref="J19"/>
    </sheetView>
  </sheetViews>
  <sheetFormatPr defaultColWidth="10.875" defaultRowHeight="12.75" x14ac:dyDescent="0.2"/>
  <cols>
    <col min="1" max="1" width="5.375" style="3" customWidth="1"/>
    <col min="2" max="2" width="17" style="3" customWidth="1"/>
    <col min="3" max="3" width="16.875" style="3" bestFit="1" customWidth="1"/>
    <col min="4" max="4" width="20" style="3" customWidth="1"/>
    <col min="5" max="5" width="13" style="3" customWidth="1"/>
    <col min="6" max="6" width="19" style="3" bestFit="1" customWidth="1"/>
    <col min="7" max="7" width="19.125" style="3" bestFit="1" customWidth="1"/>
    <col min="8" max="8" width="10.875" style="3" customWidth="1"/>
    <col min="9" max="16384" width="10.875" style="3"/>
  </cols>
  <sheetData>
    <row r="2" spans="2:8" ht="20.25" x14ac:dyDescent="0.3">
      <c r="B2" s="14" t="s">
        <v>69</v>
      </c>
    </row>
    <row r="3" spans="2:8" ht="20.25" x14ac:dyDescent="0.3">
      <c r="B3" s="14"/>
    </row>
    <row r="4" spans="2:8" ht="24.95" customHeight="1" x14ac:dyDescent="0.2">
      <c r="B4" s="262" t="s">
        <v>70</v>
      </c>
      <c r="C4" s="262"/>
      <c r="D4" s="262"/>
      <c r="E4" s="262"/>
      <c r="F4" s="262"/>
    </row>
    <row r="5" spans="2:8" x14ac:dyDescent="0.2">
      <c r="B5" s="262" t="s">
        <v>71</v>
      </c>
      <c r="C5" s="262"/>
      <c r="D5" s="262"/>
      <c r="E5" s="262"/>
      <c r="F5" s="262"/>
    </row>
    <row r="6" spans="2:8" x14ac:dyDescent="0.2">
      <c r="B6" s="262" t="s">
        <v>72</v>
      </c>
      <c r="C6" s="262"/>
      <c r="D6" s="262"/>
      <c r="E6" s="262"/>
      <c r="F6" s="262"/>
    </row>
    <row r="7" spans="2:8" x14ac:dyDescent="0.2">
      <c r="B7" s="113"/>
      <c r="C7" s="113"/>
      <c r="D7" s="113"/>
      <c r="E7" s="113"/>
      <c r="F7" s="113"/>
    </row>
    <row r="8" spans="2:8" ht="12.75" customHeight="1" x14ac:dyDescent="0.2">
      <c r="B8" s="261" t="s">
        <v>73</v>
      </c>
      <c r="C8" s="261"/>
      <c r="D8" s="261"/>
      <c r="E8" s="261"/>
      <c r="F8" s="261"/>
    </row>
    <row r="9" spans="2:8" ht="12.75" customHeight="1" x14ac:dyDescent="0.25">
      <c r="B9" s="282" t="s">
        <v>74</v>
      </c>
      <c r="C9" s="282"/>
      <c r="D9" s="282"/>
      <c r="E9" s="282"/>
      <c r="F9" s="282"/>
    </row>
    <row r="10" spans="2:8" ht="18.95" customHeight="1" x14ac:dyDescent="0.2"/>
    <row r="11" spans="2:8" x14ac:dyDescent="0.2">
      <c r="B11" s="4" t="s">
        <v>1</v>
      </c>
      <c r="C11" s="5">
        <f>Lists!B1</f>
        <v>45200</v>
      </c>
    </row>
    <row r="12" spans="2:8" x14ac:dyDescent="0.2">
      <c r="B12" s="4" t="s">
        <v>2</v>
      </c>
      <c r="C12" s="5">
        <f>Lists!B2</f>
        <v>45565</v>
      </c>
    </row>
    <row r="13" spans="2:8" x14ac:dyDescent="0.2">
      <c r="B13" s="4"/>
    </row>
    <row r="14" spans="2:8" ht="24.95" customHeight="1" x14ac:dyDescent="0.2">
      <c r="B14" s="7" t="s">
        <v>75</v>
      </c>
      <c r="C14" s="7" t="s">
        <v>76</v>
      </c>
      <c r="D14" s="7" t="s">
        <v>77</v>
      </c>
      <c r="E14" s="7" t="s">
        <v>78</v>
      </c>
      <c r="F14" s="7" t="s">
        <v>79</v>
      </c>
      <c r="G14" s="7" t="s">
        <v>80</v>
      </c>
      <c r="H14" s="7" t="s">
        <v>81</v>
      </c>
    </row>
    <row r="15" spans="2:8" x14ac:dyDescent="0.2">
      <c r="B15" s="89" t="s">
        <v>1064</v>
      </c>
      <c r="C15" s="89" t="s">
        <v>1066</v>
      </c>
      <c r="D15" s="89">
        <v>7645</v>
      </c>
      <c r="E15" s="89" t="s">
        <v>566</v>
      </c>
      <c r="F15" s="89" t="s">
        <v>548</v>
      </c>
      <c r="G15" s="89">
        <v>1</v>
      </c>
      <c r="H15" s="89" t="s">
        <v>549</v>
      </c>
    </row>
    <row r="16" spans="2:8" x14ac:dyDescent="0.2">
      <c r="B16" s="89" t="s">
        <v>1066</v>
      </c>
      <c r="C16" s="89" t="s">
        <v>1065</v>
      </c>
      <c r="D16" s="89">
        <v>740</v>
      </c>
      <c r="E16" s="89" t="s">
        <v>571</v>
      </c>
      <c r="F16" s="89" t="s">
        <v>548</v>
      </c>
      <c r="G16" s="89">
        <v>1</v>
      </c>
      <c r="H16" s="89" t="s">
        <v>549</v>
      </c>
    </row>
    <row r="17" spans="2:8" x14ac:dyDescent="0.2">
      <c r="B17" s="89" t="s">
        <v>1065</v>
      </c>
      <c r="C17" s="89" t="s">
        <v>1067</v>
      </c>
      <c r="D17" s="89">
        <v>648</v>
      </c>
      <c r="E17" s="89" t="s">
        <v>571</v>
      </c>
      <c r="F17" s="89" t="s">
        <v>548</v>
      </c>
      <c r="G17" s="89">
        <v>1</v>
      </c>
      <c r="H17" s="89" t="s">
        <v>549</v>
      </c>
    </row>
    <row r="18" spans="2:8" x14ac:dyDescent="0.2">
      <c r="B18" s="89" t="s">
        <v>1067</v>
      </c>
      <c r="C18" s="89" t="s">
        <v>1064</v>
      </c>
      <c r="D18" s="89">
        <v>6361</v>
      </c>
      <c r="E18" s="89" t="s">
        <v>566</v>
      </c>
      <c r="F18" s="89" t="s">
        <v>548</v>
      </c>
      <c r="G18" s="89">
        <v>1</v>
      </c>
      <c r="H18" s="89" t="s">
        <v>549</v>
      </c>
    </row>
    <row r="19" spans="2:8" x14ac:dyDescent="0.2">
      <c r="B19" s="89"/>
      <c r="C19" s="89"/>
      <c r="D19" s="89"/>
      <c r="E19" s="89"/>
      <c r="F19" s="89"/>
      <c r="G19" s="89"/>
      <c r="H19" s="89"/>
    </row>
    <row r="20" spans="2:8" x14ac:dyDescent="0.2">
      <c r="B20" s="89"/>
      <c r="C20" s="89"/>
      <c r="D20" s="89"/>
      <c r="E20" s="89"/>
      <c r="F20" s="89"/>
      <c r="G20" s="89"/>
      <c r="H20" s="89"/>
    </row>
    <row r="21" spans="2:8" x14ac:dyDescent="0.2">
      <c r="B21" s="89"/>
      <c r="C21" s="89"/>
      <c r="D21" s="89"/>
      <c r="E21" s="89"/>
      <c r="F21" s="89"/>
      <c r="G21" s="89"/>
      <c r="H21" s="89"/>
    </row>
    <row r="22" spans="2:8" x14ac:dyDescent="0.2">
      <c r="B22" s="89"/>
      <c r="C22" s="89"/>
      <c r="D22" s="89"/>
      <c r="E22" s="89"/>
      <c r="F22" s="89"/>
      <c r="G22" s="89"/>
      <c r="H22" s="89"/>
    </row>
    <row r="23" spans="2:8" x14ac:dyDescent="0.2">
      <c r="B23" s="89"/>
      <c r="C23" s="89"/>
      <c r="D23" s="89"/>
      <c r="E23" s="89"/>
      <c r="F23" s="89"/>
      <c r="G23" s="89"/>
      <c r="H23" s="89"/>
    </row>
    <row r="24" spans="2:8" x14ac:dyDescent="0.2">
      <c r="B24" s="89"/>
      <c r="C24" s="89"/>
      <c r="D24" s="89"/>
      <c r="E24" s="89"/>
      <c r="F24" s="89"/>
      <c r="G24" s="89"/>
      <c r="H24" s="89"/>
    </row>
    <row r="25" spans="2:8" x14ac:dyDescent="0.2">
      <c r="B25" s="89"/>
      <c r="C25" s="89"/>
      <c r="D25" s="89"/>
      <c r="E25" s="89"/>
      <c r="F25" s="89"/>
      <c r="G25" s="89"/>
      <c r="H25" s="89"/>
    </row>
    <row r="26" spans="2:8" x14ac:dyDescent="0.2">
      <c r="B26" s="89"/>
      <c r="C26" s="89"/>
      <c r="D26" s="89"/>
      <c r="E26" s="89"/>
      <c r="F26" s="89"/>
      <c r="G26" s="89"/>
      <c r="H26" s="89"/>
    </row>
    <row r="27" spans="2:8" x14ac:dyDescent="0.2">
      <c r="B27" s="89"/>
      <c r="C27" s="89"/>
      <c r="D27" s="89"/>
      <c r="E27" s="89"/>
      <c r="F27" s="89"/>
      <c r="G27" s="89"/>
      <c r="H27" s="89"/>
    </row>
    <row r="28" spans="2:8" x14ac:dyDescent="0.2">
      <c r="B28" s="89"/>
      <c r="C28" s="89"/>
      <c r="D28" s="89"/>
      <c r="E28" s="89"/>
      <c r="F28" s="89"/>
      <c r="G28" s="89"/>
      <c r="H28" s="89"/>
    </row>
    <row r="29" spans="2:8" x14ac:dyDescent="0.2">
      <c r="B29" s="89"/>
      <c r="C29" s="89"/>
      <c r="D29" s="89"/>
      <c r="E29" s="89"/>
      <c r="F29" s="89"/>
      <c r="G29" s="89"/>
      <c r="H29" s="89"/>
    </row>
    <row r="30" spans="2:8" x14ac:dyDescent="0.2">
      <c r="B30" s="89"/>
      <c r="C30" s="89"/>
      <c r="D30" s="89"/>
      <c r="E30" s="89"/>
      <c r="F30" s="89"/>
      <c r="G30" s="89"/>
      <c r="H30" s="89"/>
    </row>
    <row r="31" spans="2:8" x14ac:dyDescent="0.2">
      <c r="B31" s="89"/>
      <c r="C31" s="89"/>
      <c r="D31" s="89"/>
      <c r="E31" s="89"/>
      <c r="F31" s="89"/>
      <c r="G31" s="89"/>
      <c r="H31" s="89"/>
    </row>
    <row r="32" spans="2:8" x14ac:dyDescent="0.2">
      <c r="B32" s="89"/>
      <c r="C32" s="89"/>
      <c r="D32" s="89"/>
      <c r="E32" s="89"/>
      <c r="F32" s="89"/>
      <c r="G32" s="89"/>
      <c r="H32" s="89"/>
    </row>
    <row r="33" spans="2:8" x14ac:dyDescent="0.2">
      <c r="B33" s="89"/>
      <c r="C33" s="89"/>
      <c r="D33" s="89"/>
      <c r="E33" s="89"/>
      <c r="F33" s="89"/>
      <c r="G33" s="89"/>
      <c r="H33" s="89"/>
    </row>
    <row r="34" spans="2:8" x14ac:dyDescent="0.2">
      <c r="B34" s="89"/>
      <c r="C34" s="89"/>
      <c r="D34" s="89"/>
      <c r="E34" s="89"/>
      <c r="F34" s="89"/>
      <c r="G34" s="89"/>
      <c r="H34" s="89"/>
    </row>
    <row r="35" spans="2:8" x14ac:dyDescent="0.2">
      <c r="B35" s="89"/>
      <c r="C35" s="89"/>
      <c r="D35" s="89"/>
      <c r="E35" s="89"/>
      <c r="F35" s="89"/>
      <c r="G35" s="89"/>
      <c r="H35" s="89"/>
    </row>
    <row r="36" spans="2:8" x14ac:dyDescent="0.2">
      <c r="B36" s="89"/>
      <c r="C36" s="89"/>
      <c r="D36" s="89"/>
      <c r="E36" s="89"/>
      <c r="F36" s="89"/>
      <c r="G36" s="89"/>
      <c r="H36" s="89"/>
    </row>
    <row r="37" spans="2:8" x14ac:dyDescent="0.2">
      <c r="B37" s="89"/>
      <c r="C37" s="89"/>
      <c r="D37" s="89"/>
      <c r="E37" s="89"/>
      <c r="F37" s="89"/>
      <c r="G37" s="89"/>
      <c r="H37" s="89"/>
    </row>
    <row r="38" spans="2:8" x14ac:dyDescent="0.2">
      <c r="B38" s="89"/>
      <c r="C38" s="89"/>
      <c r="D38" s="89"/>
      <c r="E38" s="89"/>
      <c r="F38" s="89"/>
      <c r="G38" s="89"/>
      <c r="H38" s="89"/>
    </row>
    <row r="39" spans="2:8" x14ac:dyDescent="0.2">
      <c r="B39" s="89"/>
      <c r="C39" s="89"/>
      <c r="D39" s="89"/>
      <c r="E39" s="89"/>
      <c r="F39" s="89"/>
      <c r="G39" s="89"/>
      <c r="H39" s="89"/>
    </row>
    <row r="40" spans="2:8" x14ac:dyDescent="0.2">
      <c r="B40" s="89"/>
      <c r="C40" s="89"/>
      <c r="D40" s="89"/>
      <c r="E40" s="89"/>
      <c r="F40" s="89"/>
      <c r="G40" s="89"/>
      <c r="H40" s="89"/>
    </row>
    <row r="41" spans="2:8" x14ac:dyDescent="0.2">
      <c r="B41" s="89"/>
      <c r="C41" s="89"/>
      <c r="D41" s="89"/>
      <c r="E41" s="89"/>
      <c r="F41" s="89"/>
      <c r="G41" s="89"/>
      <c r="H41" s="89"/>
    </row>
    <row r="42" spans="2:8" x14ac:dyDescent="0.2">
      <c r="B42" s="89"/>
      <c r="C42" s="89"/>
      <c r="D42" s="89"/>
      <c r="E42" s="89"/>
      <c r="F42" s="89"/>
      <c r="G42" s="89"/>
      <c r="H42" s="89"/>
    </row>
    <row r="43" spans="2:8" x14ac:dyDescent="0.2">
      <c r="B43" s="89"/>
      <c r="C43" s="89"/>
      <c r="D43" s="89"/>
      <c r="E43" s="89"/>
      <c r="F43" s="89"/>
      <c r="G43" s="89"/>
      <c r="H43" s="89"/>
    </row>
    <row r="44" spans="2:8" x14ac:dyDescent="0.2">
      <c r="B44" s="89"/>
      <c r="C44" s="89"/>
      <c r="D44" s="89"/>
      <c r="E44" s="89"/>
      <c r="F44" s="89"/>
      <c r="G44" s="89"/>
      <c r="H44" s="89"/>
    </row>
    <row r="45" spans="2:8" x14ac:dyDescent="0.2">
      <c r="B45" s="89"/>
      <c r="C45" s="89"/>
      <c r="D45" s="89"/>
      <c r="E45" s="89"/>
      <c r="F45" s="89"/>
      <c r="G45" s="89"/>
      <c r="H45" s="89"/>
    </row>
    <row r="46" spans="2:8" x14ac:dyDescent="0.2">
      <c r="B46" s="89"/>
      <c r="C46" s="89"/>
      <c r="D46" s="89"/>
      <c r="E46" s="89"/>
      <c r="F46" s="89"/>
      <c r="G46" s="89"/>
      <c r="H46" s="89"/>
    </row>
    <row r="47" spans="2:8" x14ac:dyDescent="0.2">
      <c r="B47" s="89"/>
      <c r="C47" s="89"/>
      <c r="D47" s="89"/>
      <c r="E47" s="89"/>
      <c r="F47" s="89"/>
      <c r="G47" s="89"/>
      <c r="H47" s="89"/>
    </row>
    <row r="48" spans="2:8" x14ac:dyDescent="0.2">
      <c r="B48" s="89"/>
      <c r="C48" s="89"/>
      <c r="D48" s="89"/>
      <c r="E48" s="89"/>
      <c r="F48" s="89"/>
      <c r="G48" s="89"/>
      <c r="H48" s="89"/>
    </row>
    <row r="49" spans="2:8" x14ac:dyDescent="0.2">
      <c r="B49" s="89"/>
      <c r="C49" s="89"/>
      <c r="D49" s="89"/>
      <c r="E49" s="89"/>
      <c r="F49" s="89"/>
      <c r="G49" s="89"/>
      <c r="H49" s="89"/>
    </row>
    <row r="50" spans="2:8" x14ac:dyDescent="0.2">
      <c r="B50" s="89"/>
      <c r="C50" s="89"/>
      <c r="D50" s="89"/>
      <c r="E50" s="89"/>
      <c r="F50" s="89"/>
      <c r="G50" s="89"/>
      <c r="H50" s="89"/>
    </row>
    <row r="51" spans="2:8" x14ac:dyDescent="0.2">
      <c r="B51" s="89"/>
      <c r="C51" s="89"/>
      <c r="D51" s="89"/>
      <c r="E51" s="89"/>
      <c r="F51" s="89"/>
      <c r="G51" s="89"/>
      <c r="H51" s="89"/>
    </row>
    <row r="52" spans="2:8" x14ac:dyDescent="0.2">
      <c r="B52" s="89"/>
      <c r="C52" s="89"/>
      <c r="D52" s="89"/>
      <c r="E52" s="89"/>
      <c r="F52" s="89"/>
      <c r="G52" s="89"/>
      <c r="H52" s="89"/>
    </row>
    <row r="53" spans="2:8" x14ac:dyDescent="0.2">
      <c r="B53" s="89"/>
      <c r="C53" s="89"/>
      <c r="D53" s="89"/>
      <c r="E53" s="89"/>
      <c r="F53" s="89"/>
      <c r="G53" s="89"/>
      <c r="H53" s="89"/>
    </row>
    <row r="54" spans="2:8" x14ac:dyDescent="0.2">
      <c r="B54" s="89"/>
      <c r="C54" s="89"/>
      <c r="D54" s="89"/>
      <c r="E54" s="89"/>
      <c r="F54" s="89"/>
      <c r="G54" s="89"/>
      <c r="H54" s="89"/>
    </row>
    <row r="55" spans="2:8" x14ac:dyDescent="0.2">
      <c r="B55" s="89"/>
      <c r="C55" s="89"/>
      <c r="D55" s="89"/>
      <c r="E55" s="89"/>
      <c r="F55" s="89"/>
      <c r="G55" s="89"/>
      <c r="H55" s="89"/>
    </row>
    <row r="56" spans="2:8" x14ac:dyDescent="0.2">
      <c r="B56" s="89"/>
      <c r="C56" s="89"/>
      <c r="D56" s="89"/>
      <c r="E56" s="89"/>
      <c r="F56" s="89"/>
      <c r="G56" s="89"/>
      <c r="H56" s="89"/>
    </row>
    <row r="57" spans="2:8" x14ac:dyDescent="0.2">
      <c r="B57" s="89"/>
      <c r="C57" s="89"/>
      <c r="D57" s="89"/>
      <c r="E57" s="89"/>
      <c r="F57" s="89"/>
      <c r="G57" s="89"/>
      <c r="H57" s="89"/>
    </row>
    <row r="58" spans="2:8" x14ac:dyDescent="0.2">
      <c r="B58" s="89"/>
      <c r="C58" s="89"/>
      <c r="D58" s="89"/>
      <c r="E58" s="89"/>
      <c r="F58" s="89"/>
      <c r="G58" s="89"/>
      <c r="H58" s="89"/>
    </row>
    <row r="59" spans="2:8" x14ac:dyDescent="0.2">
      <c r="B59" s="89"/>
      <c r="C59" s="89"/>
      <c r="D59" s="89"/>
      <c r="E59" s="89"/>
      <c r="F59" s="89"/>
      <c r="G59" s="89"/>
      <c r="H59" s="89"/>
    </row>
    <row r="60" spans="2:8" x14ac:dyDescent="0.2">
      <c r="B60" s="89"/>
      <c r="C60" s="89"/>
      <c r="D60" s="89"/>
      <c r="E60" s="89"/>
      <c r="F60" s="89"/>
      <c r="G60" s="89"/>
      <c r="H60" s="89"/>
    </row>
    <row r="61" spans="2:8" x14ac:dyDescent="0.2">
      <c r="B61" s="89"/>
      <c r="C61" s="89"/>
      <c r="D61" s="89"/>
      <c r="E61" s="89"/>
      <c r="F61" s="89"/>
      <c r="G61" s="89"/>
      <c r="H61" s="89"/>
    </row>
    <row r="62" spans="2:8" x14ac:dyDescent="0.2">
      <c r="B62" s="89"/>
      <c r="C62" s="89"/>
      <c r="D62" s="89"/>
      <c r="E62" s="89"/>
      <c r="F62" s="89"/>
      <c r="G62" s="89"/>
      <c r="H62" s="89"/>
    </row>
    <row r="63" spans="2:8" x14ac:dyDescent="0.2">
      <c r="B63" s="89"/>
      <c r="C63" s="89"/>
      <c r="D63" s="89"/>
      <c r="E63" s="89"/>
      <c r="F63" s="89"/>
      <c r="G63" s="89"/>
      <c r="H63" s="89"/>
    </row>
    <row r="64" spans="2:8" x14ac:dyDescent="0.2">
      <c r="B64" s="89"/>
      <c r="C64" s="89"/>
      <c r="D64" s="89"/>
      <c r="E64" s="89"/>
      <c r="F64" s="89"/>
      <c r="G64" s="89"/>
      <c r="H64" s="89"/>
    </row>
    <row r="65" spans="2:8" x14ac:dyDescent="0.2">
      <c r="B65" s="89"/>
      <c r="C65" s="89"/>
      <c r="D65" s="89"/>
      <c r="E65" s="89"/>
      <c r="F65" s="89"/>
      <c r="G65" s="89"/>
      <c r="H65" s="89"/>
    </row>
    <row r="66" spans="2:8" x14ac:dyDescent="0.2">
      <c r="B66" s="89"/>
      <c r="C66" s="89"/>
      <c r="D66" s="89"/>
      <c r="E66" s="89"/>
      <c r="F66" s="89"/>
      <c r="G66" s="89"/>
      <c r="H66" s="89"/>
    </row>
    <row r="67" spans="2:8" x14ac:dyDescent="0.2">
      <c r="B67" s="89"/>
      <c r="C67" s="89"/>
      <c r="D67" s="89"/>
      <c r="E67" s="89"/>
      <c r="F67" s="89"/>
      <c r="G67" s="89"/>
      <c r="H67" s="89"/>
    </row>
    <row r="68" spans="2:8" x14ac:dyDescent="0.2">
      <c r="B68" s="89"/>
      <c r="C68" s="89"/>
      <c r="D68" s="89"/>
      <c r="E68" s="89"/>
      <c r="F68" s="89"/>
      <c r="G68" s="89"/>
      <c r="H68" s="89"/>
    </row>
    <row r="69" spans="2:8" x14ac:dyDescent="0.2">
      <c r="B69" s="89"/>
      <c r="C69" s="89"/>
      <c r="D69" s="89"/>
      <c r="E69" s="89"/>
      <c r="F69" s="89"/>
      <c r="G69" s="89"/>
      <c r="H69" s="89"/>
    </row>
    <row r="70" spans="2:8" x14ac:dyDescent="0.2">
      <c r="B70" s="89"/>
      <c r="C70" s="89"/>
      <c r="D70" s="89"/>
      <c r="E70" s="89"/>
      <c r="F70" s="89"/>
      <c r="G70" s="89"/>
      <c r="H70" s="89"/>
    </row>
    <row r="71" spans="2:8" x14ac:dyDescent="0.2">
      <c r="B71" s="89"/>
      <c r="C71" s="89"/>
      <c r="D71" s="89"/>
      <c r="E71" s="89"/>
      <c r="F71" s="89"/>
      <c r="G71" s="89"/>
      <c r="H71" s="89"/>
    </row>
    <row r="72" spans="2:8" x14ac:dyDescent="0.2">
      <c r="B72" s="89"/>
      <c r="C72" s="89"/>
      <c r="D72" s="89"/>
      <c r="E72" s="89"/>
      <c r="F72" s="89"/>
      <c r="G72" s="89"/>
      <c r="H72" s="89"/>
    </row>
    <row r="73" spans="2:8" x14ac:dyDescent="0.2">
      <c r="B73" s="89"/>
      <c r="C73" s="89"/>
      <c r="D73" s="89"/>
      <c r="E73" s="89"/>
      <c r="F73" s="89"/>
      <c r="G73" s="89"/>
      <c r="H73" s="89"/>
    </row>
    <row r="74" spans="2:8" x14ac:dyDescent="0.2">
      <c r="B74" s="89"/>
      <c r="C74" s="89"/>
      <c r="D74" s="89"/>
      <c r="E74" s="89"/>
      <c r="F74" s="89"/>
      <c r="G74" s="89"/>
      <c r="H74" s="89"/>
    </row>
    <row r="75" spans="2:8" x14ac:dyDescent="0.2">
      <c r="B75" s="89"/>
      <c r="C75" s="89"/>
      <c r="D75" s="89"/>
      <c r="E75" s="89"/>
      <c r="F75" s="89"/>
      <c r="G75" s="89"/>
      <c r="H75" s="89"/>
    </row>
    <row r="76" spans="2:8" x14ac:dyDescent="0.2">
      <c r="B76" s="89"/>
      <c r="C76" s="89"/>
      <c r="D76" s="89"/>
      <c r="E76" s="89"/>
      <c r="F76" s="89"/>
      <c r="G76" s="89"/>
      <c r="H76" s="89"/>
    </row>
    <row r="77" spans="2:8" x14ac:dyDescent="0.2">
      <c r="B77" s="89"/>
      <c r="C77" s="89"/>
      <c r="D77" s="89"/>
      <c r="E77" s="89"/>
      <c r="F77" s="89"/>
      <c r="G77" s="89"/>
      <c r="H77" s="89"/>
    </row>
    <row r="78" spans="2:8" x14ac:dyDescent="0.2">
      <c r="B78" s="89"/>
      <c r="C78" s="89"/>
      <c r="D78" s="89"/>
      <c r="E78" s="89"/>
      <c r="F78" s="89"/>
      <c r="G78" s="89"/>
      <c r="H78" s="89"/>
    </row>
    <row r="79" spans="2:8" x14ac:dyDescent="0.2">
      <c r="B79" s="89"/>
      <c r="C79" s="89"/>
      <c r="D79" s="89"/>
      <c r="E79" s="89"/>
      <c r="F79" s="89"/>
      <c r="G79" s="89"/>
      <c r="H79" s="89"/>
    </row>
    <row r="80" spans="2:8" x14ac:dyDescent="0.2">
      <c r="B80" s="89"/>
      <c r="C80" s="89"/>
      <c r="D80" s="89"/>
      <c r="E80" s="89"/>
      <c r="F80" s="89"/>
      <c r="G80" s="89"/>
      <c r="H80" s="89"/>
    </row>
    <row r="81" spans="2:8" x14ac:dyDescent="0.2">
      <c r="B81" s="89"/>
      <c r="C81" s="89"/>
      <c r="D81" s="89"/>
      <c r="E81" s="89"/>
      <c r="F81" s="89"/>
      <c r="G81" s="89"/>
      <c r="H81" s="89"/>
    </row>
    <row r="82" spans="2:8" x14ac:dyDescent="0.2">
      <c r="B82" s="89"/>
      <c r="C82" s="89"/>
      <c r="D82" s="89"/>
      <c r="E82" s="89"/>
      <c r="F82" s="89"/>
      <c r="G82" s="89"/>
      <c r="H82" s="89"/>
    </row>
    <row r="83" spans="2:8" x14ac:dyDescent="0.2">
      <c r="B83" s="89"/>
      <c r="C83" s="89"/>
      <c r="D83" s="89"/>
      <c r="E83" s="89"/>
      <c r="F83" s="89"/>
      <c r="G83" s="89"/>
      <c r="H83" s="89"/>
    </row>
    <row r="84" spans="2:8" x14ac:dyDescent="0.2">
      <c r="B84" s="89"/>
      <c r="C84" s="89"/>
      <c r="D84" s="89"/>
      <c r="E84" s="89"/>
      <c r="F84" s="89"/>
      <c r="G84" s="89"/>
      <c r="H84" s="89"/>
    </row>
    <row r="85" spans="2:8" x14ac:dyDescent="0.2">
      <c r="B85" s="89"/>
      <c r="C85" s="89"/>
      <c r="D85" s="89"/>
      <c r="E85" s="89"/>
      <c r="F85" s="89"/>
      <c r="G85" s="89"/>
      <c r="H85" s="89"/>
    </row>
    <row r="86" spans="2:8" x14ac:dyDescent="0.2">
      <c r="B86" s="89"/>
      <c r="C86" s="89"/>
      <c r="D86" s="89"/>
      <c r="E86" s="89"/>
      <c r="F86" s="89"/>
      <c r="G86" s="89"/>
      <c r="H86" s="89"/>
    </row>
    <row r="87" spans="2:8" x14ac:dyDescent="0.2">
      <c r="B87" s="89"/>
      <c r="C87" s="89"/>
      <c r="D87" s="89"/>
      <c r="E87" s="89"/>
      <c r="F87" s="89"/>
      <c r="G87" s="89"/>
      <c r="H87" s="89"/>
    </row>
    <row r="88" spans="2:8" x14ac:dyDescent="0.2">
      <c r="B88" s="89"/>
      <c r="C88" s="89"/>
      <c r="D88" s="89"/>
      <c r="E88" s="89"/>
      <c r="F88" s="89"/>
      <c r="G88" s="89"/>
      <c r="H88" s="89"/>
    </row>
    <row r="89" spans="2:8" x14ac:dyDescent="0.2">
      <c r="B89" s="89"/>
      <c r="C89" s="89"/>
      <c r="D89" s="89"/>
      <c r="E89" s="89"/>
      <c r="F89" s="89"/>
      <c r="G89" s="89"/>
      <c r="H89" s="89"/>
    </row>
    <row r="90" spans="2:8" x14ac:dyDescent="0.2">
      <c r="B90" s="89"/>
      <c r="C90" s="89"/>
      <c r="D90" s="89"/>
      <c r="E90" s="89"/>
      <c r="F90" s="89"/>
      <c r="G90" s="89"/>
      <c r="H90" s="89"/>
    </row>
    <row r="91" spans="2:8" x14ac:dyDescent="0.2">
      <c r="B91" s="89"/>
      <c r="C91" s="89"/>
      <c r="D91" s="89"/>
      <c r="E91" s="89"/>
      <c r="F91" s="89"/>
      <c r="G91" s="89"/>
      <c r="H91" s="89"/>
    </row>
    <row r="92" spans="2:8" x14ac:dyDescent="0.2">
      <c r="B92" s="89"/>
      <c r="C92" s="89"/>
      <c r="D92" s="89"/>
      <c r="E92" s="89"/>
      <c r="F92" s="89"/>
      <c r="G92" s="89"/>
      <c r="H92" s="89"/>
    </row>
    <row r="93" spans="2:8" x14ac:dyDescent="0.2">
      <c r="B93" s="89"/>
      <c r="C93" s="89"/>
      <c r="D93" s="89"/>
      <c r="E93" s="89"/>
      <c r="F93" s="89"/>
      <c r="G93" s="89"/>
      <c r="H93" s="89"/>
    </row>
    <row r="94" spans="2:8" x14ac:dyDescent="0.2">
      <c r="B94" s="89"/>
      <c r="C94" s="89"/>
      <c r="D94" s="89"/>
      <c r="E94" s="89"/>
      <c r="F94" s="89"/>
      <c r="G94" s="89"/>
      <c r="H94" s="89"/>
    </row>
    <row r="95" spans="2:8" x14ac:dyDescent="0.2">
      <c r="B95" s="89"/>
      <c r="C95" s="89"/>
      <c r="D95" s="89"/>
      <c r="E95" s="89"/>
      <c r="F95" s="89"/>
      <c r="G95" s="89"/>
      <c r="H95" s="89"/>
    </row>
    <row r="96" spans="2:8" x14ac:dyDescent="0.2">
      <c r="B96" s="89"/>
      <c r="C96" s="89"/>
      <c r="D96" s="89"/>
      <c r="E96" s="89"/>
      <c r="F96" s="89"/>
      <c r="G96" s="89"/>
      <c r="H96" s="89"/>
    </row>
    <row r="97" spans="2:8" x14ac:dyDescent="0.2">
      <c r="B97" s="89"/>
      <c r="C97" s="89"/>
      <c r="D97" s="89"/>
      <c r="E97" s="89"/>
      <c r="F97" s="89"/>
      <c r="G97" s="89"/>
      <c r="H97" s="89"/>
    </row>
    <row r="98" spans="2:8" x14ac:dyDescent="0.2">
      <c r="B98" s="89"/>
      <c r="C98" s="89"/>
      <c r="D98" s="89"/>
      <c r="E98" s="89"/>
      <c r="F98" s="89"/>
      <c r="G98" s="89"/>
      <c r="H98" s="89"/>
    </row>
    <row r="99" spans="2:8" x14ac:dyDescent="0.2">
      <c r="B99" s="89"/>
      <c r="C99" s="89"/>
      <c r="D99" s="89"/>
      <c r="E99" s="89"/>
      <c r="F99" s="89"/>
      <c r="G99" s="89"/>
      <c r="H99" s="89"/>
    </row>
    <row r="100" spans="2:8" x14ac:dyDescent="0.2">
      <c r="B100" s="89"/>
      <c r="C100" s="89"/>
      <c r="D100" s="89"/>
      <c r="E100" s="89"/>
      <c r="F100" s="89"/>
      <c r="G100" s="89"/>
      <c r="H100" s="89"/>
    </row>
    <row r="101" spans="2:8" x14ac:dyDescent="0.2">
      <c r="B101" s="89"/>
      <c r="C101" s="89"/>
      <c r="D101" s="89"/>
      <c r="E101" s="89"/>
      <c r="F101" s="89"/>
      <c r="G101" s="89"/>
      <c r="H101" s="89"/>
    </row>
    <row r="102" spans="2:8" x14ac:dyDescent="0.2">
      <c r="B102" s="89"/>
      <c r="C102" s="89"/>
      <c r="D102" s="89"/>
      <c r="E102" s="89"/>
      <c r="F102" s="89"/>
      <c r="G102" s="89"/>
      <c r="H102" s="89"/>
    </row>
    <row r="103" spans="2:8" x14ac:dyDescent="0.2">
      <c r="B103" s="89"/>
      <c r="C103" s="89"/>
      <c r="D103" s="89"/>
      <c r="E103" s="89"/>
      <c r="F103" s="89"/>
      <c r="G103" s="89"/>
      <c r="H103" s="89"/>
    </row>
    <row r="104" spans="2:8" x14ac:dyDescent="0.2">
      <c r="B104" s="89"/>
      <c r="C104" s="89"/>
      <c r="D104" s="89"/>
      <c r="E104" s="89"/>
      <c r="F104" s="89"/>
      <c r="G104" s="89"/>
      <c r="H104" s="89"/>
    </row>
    <row r="105" spans="2:8" x14ac:dyDescent="0.2">
      <c r="B105" s="89"/>
      <c r="C105" s="89"/>
      <c r="D105" s="89"/>
      <c r="E105" s="89"/>
      <c r="F105" s="89"/>
      <c r="G105" s="89"/>
      <c r="H105" s="89"/>
    </row>
    <row r="106" spans="2:8" x14ac:dyDescent="0.2">
      <c r="B106" s="89"/>
      <c r="C106" s="89"/>
      <c r="D106" s="89"/>
      <c r="E106" s="89"/>
      <c r="F106" s="89"/>
      <c r="G106" s="89"/>
      <c r="H106" s="89"/>
    </row>
    <row r="107" spans="2:8" x14ac:dyDescent="0.2">
      <c r="B107" s="89"/>
      <c r="C107" s="89"/>
      <c r="D107" s="89"/>
      <c r="E107" s="89"/>
      <c r="F107" s="89"/>
      <c r="G107" s="89"/>
      <c r="H107" s="89"/>
    </row>
    <row r="108" spans="2:8" x14ac:dyDescent="0.2">
      <c r="B108" s="89"/>
      <c r="C108" s="89"/>
      <c r="D108" s="89"/>
      <c r="E108" s="89"/>
      <c r="F108" s="89"/>
      <c r="G108" s="89"/>
      <c r="H108" s="89"/>
    </row>
    <row r="109" spans="2:8" x14ac:dyDescent="0.2">
      <c r="B109" s="89"/>
      <c r="C109" s="89"/>
      <c r="D109" s="89"/>
      <c r="E109" s="89"/>
      <c r="F109" s="89"/>
      <c r="G109" s="89"/>
      <c r="H109" s="89"/>
    </row>
    <row r="110" spans="2:8" x14ac:dyDescent="0.2">
      <c r="B110" s="89"/>
      <c r="C110" s="89"/>
      <c r="D110" s="89"/>
      <c r="E110" s="89"/>
      <c r="F110" s="89"/>
      <c r="G110" s="89"/>
      <c r="H110" s="89"/>
    </row>
    <row r="111" spans="2:8" x14ac:dyDescent="0.2">
      <c r="B111" s="89"/>
      <c r="C111" s="89"/>
      <c r="D111" s="89"/>
      <c r="E111" s="89"/>
      <c r="F111" s="89"/>
      <c r="G111" s="89"/>
      <c r="H111" s="89"/>
    </row>
    <row r="112" spans="2:8" x14ac:dyDescent="0.2">
      <c r="B112" s="89"/>
      <c r="C112" s="89"/>
      <c r="D112" s="89"/>
      <c r="E112" s="89"/>
      <c r="F112" s="89"/>
      <c r="G112" s="89"/>
      <c r="H112" s="89"/>
    </row>
    <row r="113" spans="2:8" x14ac:dyDescent="0.2">
      <c r="B113" s="89"/>
      <c r="C113" s="89"/>
      <c r="D113" s="89"/>
      <c r="E113" s="89"/>
      <c r="F113" s="89"/>
      <c r="G113" s="89"/>
      <c r="H113" s="89"/>
    </row>
    <row r="114" spans="2:8" x14ac:dyDescent="0.2">
      <c r="B114" s="89"/>
      <c r="C114" s="89"/>
      <c r="D114" s="89"/>
      <c r="E114" s="89"/>
      <c r="F114" s="89"/>
      <c r="G114" s="89"/>
      <c r="H114" s="89"/>
    </row>
    <row r="115" spans="2:8" x14ac:dyDescent="0.2">
      <c r="B115" s="89"/>
      <c r="C115" s="89"/>
      <c r="D115" s="89"/>
      <c r="E115" s="89"/>
      <c r="F115" s="89"/>
      <c r="G115" s="89"/>
      <c r="H115" s="89"/>
    </row>
    <row r="116" spans="2:8" x14ac:dyDescent="0.2">
      <c r="B116" s="89"/>
      <c r="C116" s="89"/>
      <c r="D116" s="89"/>
      <c r="E116" s="89"/>
      <c r="F116" s="89"/>
      <c r="G116" s="89"/>
      <c r="H116" s="89"/>
    </row>
    <row r="117" spans="2:8" x14ac:dyDescent="0.2">
      <c r="B117" s="89"/>
      <c r="C117" s="89"/>
      <c r="D117" s="89"/>
      <c r="E117" s="89"/>
      <c r="F117" s="89"/>
      <c r="G117" s="89"/>
      <c r="H117" s="89"/>
    </row>
    <row r="118" spans="2:8" x14ac:dyDescent="0.2">
      <c r="B118" s="89"/>
      <c r="C118" s="89"/>
      <c r="D118" s="89"/>
      <c r="E118" s="89"/>
      <c r="F118" s="89"/>
      <c r="G118" s="89"/>
      <c r="H118" s="89"/>
    </row>
    <row r="119" spans="2:8" x14ac:dyDescent="0.2">
      <c r="B119" s="89"/>
      <c r="C119" s="89"/>
      <c r="D119" s="89"/>
      <c r="E119" s="89"/>
      <c r="F119" s="89"/>
      <c r="G119" s="89"/>
      <c r="H119" s="89"/>
    </row>
    <row r="120" spans="2:8" x14ac:dyDescent="0.2">
      <c r="B120" s="89"/>
      <c r="C120" s="89"/>
      <c r="D120" s="89"/>
      <c r="E120" s="89"/>
      <c r="F120" s="89"/>
      <c r="G120" s="89"/>
      <c r="H120" s="89"/>
    </row>
    <row r="121" spans="2:8" x14ac:dyDescent="0.2">
      <c r="B121" s="89"/>
      <c r="C121" s="89"/>
      <c r="D121" s="89"/>
      <c r="E121" s="89"/>
      <c r="F121" s="89"/>
      <c r="G121" s="89"/>
      <c r="H121" s="89"/>
    </row>
    <row r="122" spans="2:8" x14ac:dyDescent="0.2">
      <c r="B122" s="89"/>
      <c r="C122" s="89"/>
      <c r="D122" s="89"/>
      <c r="E122" s="89"/>
      <c r="F122" s="89"/>
      <c r="G122" s="89"/>
      <c r="H122" s="89"/>
    </row>
    <row r="123" spans="2:8" x14ac:dyDescent="0.2">
      <c r="B123" s="89"/>
      <c r="C123" s="89"/>
      <c r="D123" s="89"/>
      <c r="E123" s="89"/>
      <c r="F123" s="89"/>
      <c r="G123" s="89"/>
      <c r="H123" s="89"/>
    </row>
    <row r="124" spans="2:8" x14ac:dyDescent="0.2">
      <c r="B124" s="89"/>
      <c r="C124" s="89"/>
      <c r="D124" s="89"/>
      <c r="E124" s="89"/>
      <c r="F124" s="89"/>
      <c r="G124" s="89"/>
      <c r="H124" s="89"/>
    </row>
    <row r="125" spans="2:8" x14ac:dyDescent="0.2">
      <c r="B125" s="89"/>
      <c r="C125" s="89"/>
      <c r="D125" s="89"/>
      <c r="E125" s="89"/>
      <c r="F125" s="89"/>
      <c r="G125" s="89"/>
      <c r="H125" s="89"/>
    </row>
    <row r="126" spans="2:8" x14ac:dyDescent="0.2">
      <c r="B126" s="89"/>
      <c r="C126" s="89"/>
      <c r="D126" s="89"/>
      <c r="E126" s="89"/>
      <c r="F126" s="89"/>
      <c r="G126" s="89"/>
      <c r="H126" s="89"/>
    </row>
    <row r="127" spans="2:8" x14ac:dyDescent="0.2">
      <c r="B127" s="89"/>
      <c r="C127" s="89"/>
      <c r="D127" s="89"/>
      <c r="E127" s="89"/>
      <c r="F127" s="89"/>
      <c r="G127" s="89"/>
      <c r="H127" s="89"/>
    </row>
    <row r="128" spans="2:8" x14ac:dyDescent="0.2">
      <c r="B128" s="89"/>
      <c r="C128" s="89"/>
      <c r="D128" s="89"/>
      <c r="E128" s="89"/>
      <c r="F128" s="89"/>
      <c r="G128" s="89"/>
      <c r="H128" s="89"/>
    </row>
    <row r="129" spans="2:8" x14ac:dyDescent="0.2">
      <c r="B129" s="89"/>
      <c r="C129" s="89"/>
      <c r="D129" s="89"/>
      <c r="E129" s="89"/>
      <c r="F129" s="89"/>
      <c r="G129" s="89"/>
      <c r="H129" s="89"/>
    </row>
    <row r="130" spans="2:8" x14ac:dyDescent="0.2">
      <c r="B130" s="89"/>
      <c r="C130" s="89"/>
      <c r="D130" s="89"/>
      <c r="E130" s="89"/>
      <c r="F130" s="89"/>
      <c r="G130" s="89"/>
      <c r="H130" s="89"/>
    </row>
    <row r="131" spans="2:8" x14ac:dyDescent="0.2">
      <c r="B131" s="89"/>
      <c r="C131" s="89"/>
      <c r="D131" s="89"/>
      <c r="E131" s="89"/>
      <c r="F131" s="89"/>
      <c r="G131" s="89"/>
      <c r="H131" s="89"/>
    </row>
    <row r="132" spans="2:8" x14ac:dyDescent="0.2">
      <c r="B132" s="89"/>
      <c r="C132" s="89"/>
      <c r="D132" s="89"/>
      <c r="E132" s="89"/>
      <c r="F132" s="89"/>
      <c r="G132" s="89"/>
      <c r="H132" s="89"/>
    </row>
    <row r="133" spans="2:8" x14ac:dyDescent="0.2">
      <c r="B133" s="89"/>
      <c r="C133" s="89"/>
      <c r="D133" s="89"/>
      <c r="E133" s="89"/>
      <c r="F133" s="89"/>
      <c r="G133" s="89"/>
      <c r="H133" s="89"/>
    </row>
    <row r="134" spans="2:8" x14ac:dyDescent="0.2">
      <c r="B134" s="89"/>
      <c r="C134" s="89"/>
      <c r="D134" s="89"/>
      <c r="E134" s="89"/>
      <c r="F134" s="89"/>
      <c r="G134" s="89"/>
      <c r="H134" s="89"/>
    </row>
    <row r="135" spans="2:8" x14ac:dyDescent="0.2">
      <c r="B135" s="89"/>
      <c r="C135" s="89"/>
      <c r="D135" s="89"/>
      <c r="E135" s="89"/>
      <c r="F135" s="89"/>
      <c r="G135" s="89"/>
      <c r="H135" s="89"/>
    </row>
    <row r="136" spans="2:8" x14ac:dyDescent="0.2">
      <c r="B136" s="89"/>
      <c r="C136" s="89"/>
      <c r="D136" s="89"/>
      <c r="E136" s="89"/>
      <c r="F136" s="89"/>
      <c r="G136" s="89"/>
      <c r="H136" s="89"/>
    </row>
    <row r="137" spans="2:8" x14ac:dyDescent="0.2">
      <c r="B137" s="89"/>
      <c r="C137" s="89"/>
      <c r="D137" s="89"/>
      <c r="E137" s="89"/>
      <c r="F137" s="89"/>
      <c r="G137" s="89"/>
      <c r="H137" s="89"/>
    </row>
    <row r="138" spans="2:8" x14ac:dyDescent="0.2">
      <c r="B138" s="89"/>
      <c r="C138" s="89"/>
      <c r="D138" s="89"/>
      <c r="E138" s="89"/>
      <c r="F138" s="89"/>
      <c r="G138" s="89"/>
      <c r="H138" s="89"/>
    </row>
    <row r="139" spans="2:8" x14ac:dyDescent="0.2">
      <c r="B139" s="89"/>
      <c r="C139" s="89"/>
      <c r="D139" s="89"/>
      <c r="E139" s="89"/>
      <c r="F139" s="89"/>
      <c r="G139" s="89"/>
      <c r="H139" s="89"/>
    </row>
    <row r="140" spans="2:8" x14ac:dyDescent="0.2">
      <c r="B140" s="89"/>
      <c r="C140" s="89"/>
      <c r="D140" s="89"/>
      <c r="E140" s="89"/>
      <c r="F140" s="89"/>
      <c r="G140" s="89"/>
      <c r="H140" s="89"/>
    </row>
    <row r="141" spans="2:8" x14ac:dyDescent="0.2">
      <c r="B141" s="89"/>
      <c r="C141" s="89"/>
      <c r="D141" s="89"/>
      <c r="E141" s="89"/>
      <c r="F141" s="89"/>
      <c r="G141" s="89"/>
      <c r="H141" s="89"/>
    </row>
    <row r="142" spans="2:8" x14ac:dyDescent="0.2">
      <c r="B142" s="89"/>
      <c r="C142" s="89"/>
      <c r="D142" s="89"/>
      <c r="E142" s="89"/>
      <c r="F142" s="89"/>
      <c r="G142" s="89"/>
      <c r="H142" s="89"/>
    </row>
    <row r="143" spans="2:8" x14ac:dyDescent="0.2">
      <c r="B143" s="89"/>
      <c r="C143" s="89"/>
      <c r="D143" s="89"/>
      <c r="E143" s="89"/>
      <c r="F143" s="89"/>
      <c r="G143" s="89"/>
      <c r="H143" s="89"/>
    </row>
    <row r="144" spans="2:8" x14ac:dyDescent="0.2">
      <c r="B144" s="89"/>
      <c r="C144" s="89"/>
      <c r="D144" s="89"/>
      <c r="E144" s="89"/>
      <c r="F144" s="89"/>
      <c r="G144" s="89"/>
      <c r="H144" s="89"/>
    </row>
    <row r="145" spans="2:8" x14ac:dyDescent="0.2">
      <c r="B145" s="89"/>
      <c r="C145" s="89"/>
      <c r="D145" s="89"/>
      <c r="E145" s="89"/>
      <c r="F145" s="89"/>
      <c r="G145" s="89"/>
      <c r="H145" s="89"/>
    </row>
    <row r="146" spans="2:8" x14ac:dyDescent="0.2">
      <c r="B146" s="89"/>
      <c r="C146" s="89"/>
      <c r="D146" s="89"/>
      <c r="E146" s="89"/>
      <c r="F146" s="89"/>
      <c r="G146" s="89"/>
      <c r="H146" s="89"/>
    </row>
    <row r="147" spans="2:8" x14ac:dyDescent="0.2">
      <c r="B147" s="89"/>
      <c r="C147" s="89"/>
      <c r="D147" s="89"/>
      <c r="E147" s="89"/>
      <c r="F147" s="89"/>
      <c r="G147" s="89"/>
      <c r="H147" s="89"/>
    </row>
    <row r="148" spans="2:8" x14ac:dyDescent="0.2">
      <c r="B148" s="89"/>
      <c r="C148" s="89"/>
      <c r="D148" s="89"/>
      <c r="E148" s="89"/>
      <c r="F148" s="89"/>
      <c r="G148" s="89"/>
      <c r="H148" s="89"/>
    </row>
    <row r="149" spans="2:8" x14ac:dyDescent="0.2">
      <c r="B149" s="89"/>
      <c r="C149" s="89"/>
      <c r="D149" s="89"/>
      <c r="E149" s="89"/>
      <c r="F149" s="89"/>
      <c r="G149" s="89"/>
      <c r="H149" s="89"/>
    </row>
    <row r="150" spans="2:8" x14ac:dyDescent="0.2">
      <c r="B150" s="89"/>
      <c r="C150" s="89"/>
      <c r="D150" s="89"/>
      <c r="E150" s="89"/>
      <c r="F150" s="89"/>
      <c r="G150" s="89"/>
      <c r="H150" s="89"/>
    </row>
    <row r="151" spans="2:8" x14ac:dyDescent="0.2">
      <c r="B151" s="89"/>
      <c r="C151" s="89"/>
      <c r="D151" s="89"/>
      <c r="E151" s="89"/>
      <c r="F151" s="89"/>
      <c r="G151" s="89"/>
      <c r="H151" s="89"/>
    </row>
    <row r="152" spans="2:8" x14ac:dyDescent="0.2">
      <c r="B152" s="89"/>
      <c r="C152" s="89"/>
      <c r="D152" s="89"/>
      <c r="E152" s="89"/>
      <c r="F152" s="89"/>
      <c r="G152" s="89"/>
      <c r="H152" s="89"/>
    </row>
    <row r="153" spans="2:8" x14ac:dyDescent="0.2">
      <c r="B153" s="89"/>
      <c r="C153" s="89"/>
      <c r="D153" s="89"/>
      <c r="E153" s="89"/>
      <c r="F153" s="89"/>
      <c r="G153" s="89"/>
      <c r="H153" s="89"/>
    </row>
    <row r="154" spans="2:8" x14ac:dyDescent="0.2">
      <c r="B154" s="89"/>
      <c r="C154" s="89"/>
      <c r="D154" s="89"/>
      <c r="E154" s="89"/>
      <c r="F154" s="89"/>
      <c r="G154" s="89"/>
      <c r="H154" s="89"/>
    </row>
    <row r="155" spans="2:8" x14ac:dyDescent="0.2">
      <c r="B155" s="89"/>
      <c r="C155" s="89"/>
      <c r="D155" s="89"/>
      <c r="E155" s="89"/>
      <c r="F155" s="89"/>
      <c r="G155" s="89"/>
      <c r="H155" s="89"/>
    </row>
    <row r="156" spans="2:8" x14ac:dyDescent="0.2">
      <c r="B156" s="89"/>
      <c r="C156" s="89"/>
      <c r="D156" s="89"/>
      <c r="E156" s="89"/>
      <c r="F156" s="89"/>
      <c r="G156" s="89"/>
      <c r="H156" s="89"/>
    </row>
    <row r="157" spans="2:8" x14ac:dyDescent="0.2">
      <c r="B157" s="89"/>
      <c r="C157" s="89"/>
      <c r="D157" s="89"/>
      <c r="E157" s="89"/>
      <c r="F157" s="89"/>
      <c r="G157" s="89"/>
      <c r="H157" s="89"/>
    </row>
    <row r="158" spans="2:8" x14ac:dyDescent="0.2">
      <c r="B158" s="89"/>
      <c r="C158" s="89"/>
      <c r="D158" s="89"/>
      <c r="E158" s="89"/>
      <c r="F158" s="89"/>
      <c r="G158" s="89"/>
      <c r="H158" s="89"/>
    </row>
    <row r="159" spans="2:8" x14ac:dyDescent="0.2">
      <c r="B159" s="89"/>
      <c r="C159" s="89"/>
      <c r="D159" s="89"/>
      <c r="E159" s="89"/>
      <c r="F159" s="89"/>
      <c r="G159" s="89"/>
      <c r="H159" s="89"/>
    </row>
    <row r="160" spans="2:8" x14ac:dyDescent="0.2">
      <c r="B160" s="89"/>
      <c r="C160" s="89"/>
      <c r="D160" s="89"/>
      <c r="E160" s="89"/>
      <c r="F160" s="89"/>
      <c r="G160" s="89"/>
      <c r="H160" s="89"/>
    </row>
    <row r="161" spans="2:8" x14ac:dyDescent="0.2">
      <c r="B161" s="89"/>
      <c r="C161" s="89"/>
      <c r="D161" s="89"/>
      <c r="E161" s="89"/>
      <c r="F161" s="89"/>
      <c r="G161" s="89"/>
      <c r="H161" s="89"/>
    </row>
    <row r="162" spans="2:8" x14ac:dyDescent="0.2">
      <c r="B162" s="89"/>
      <c r="C162" s="89"/>
      <c r="D162" s="89"/>
      <c r="E162" s="89"/>
      <c r="F162" s="89"/>
      <c r="G162" s="89"/>
      <c r="H162" s="89"/>
    </row>
    <row r="163" spans="2:8" x14ac:dyDescent="0.2">
      <c r="B163" s="89"/>
      <c r="C163" s="89"/>
      <c r="D163" s="89"/>
      <c r="E163" s="89"/>
      <c r="F163" s="89"/>
      <c r="G163" s="89"/>
      <c r="H163" s="89"/>
    </row>
    <row r="164" spans="2:8" x14ac:dyDescent="0.2">
      <c r="B164" s="89"/>
      <c r="C164" s="89"/>
      <c r="D164" s="89"/>
      <c r="E164" s="89"/>
      <c r="F164" s="89"/>
      <c r="G164" s="89"/>
      <c r="H164" s="89"/>
    </row>
    <row r="165" spans="2:8" x14ac:dyDescent="0.2">
      <c r="B165" s="89"/>
      <c r="C165" s="89"/>
      <c r="D165" s="89"/>
      <c r="E165" s="89"/>
      <c r="F165" s="89"/>
      <c r="G165" s="89"/>
      <c r="H165" s="89"/>
    </row>
    <row r="166" spans="2:8" x14ac:dyDescent="0.2">
      <c r="B166" s="89"/>
      <c r="C166" s="89"/>
      <c r="D166" s="89"/>
      <c r="E166" s="89"/>
      <c r="F166" s="89"/>
      <c r="G166" s="89"/>
      <c r="H166" s="89"/>
    </row>
    <row r="167" spans="2:8" x14ac:dyDescent="0.2">
      <c r="B167" s="89"/>
      <c r="C167" s="89"/>
      <c r="D167" s="89"/>
      <c r="E167" s="89"/>
      <c r="F167" s="89"/>
      <c r="G167" s="89"/>
      <c r="H167" s="89"/>
    </row>
    <row r="168" spans="2:8" x14ac:dyDescent="0.2">
      <c r="B168" s="89"/>
      <c r="C168" s="89"/>
      <c r="D168" s="89"/>
      <c r="E168" s="89"/>
      <c r="F168" s="89"/>
      <c r="G168" s="89"/>
      <c r="H168" s="89"/>
    </row>
    <row r="169" spans="2:8" x14ac:dyDescent="0.2">
      <c r="B169" s="89"/>
      <c r="C169" s="89"/>
      <c r="D169" s="89"/>
      <c r="E169" s="89"/>
      <c r="F169" s="89"/>
      <c r="G169" s="89"/>
      <c r="H169" s="89"/>
    </row>
    <row r="170" spans="2:8" x14ac:dyDescent="0.2">
      <c r="B170" s="89"/>
      <c r="C170" s="89"/>
      <c r="D170" s="89"/>
      <c r="E170" s="89"/>
      <c r="F170" s="89"/>
      <c r="G170" s="89"/>
      <c r="H170" s="89"/>
    </row>
    <row r="171" spans="2:8" x14ac:dyDescent="0.2">
      <c r="B171" s="89"/>
      <c r="C171" s="89"/>
      <c r="D171" s="89"/>
      <c r="E171" s="89"/>
      <c r="F171" s="89"/>
      <c r="G171" s="89"/>
      <c r="H171" s="89"/>
    </row>
    <row r="172" spans="2:8" x14ac:dyDescent="0.2">
      <c r="B172" s="89"/>
      <c r="C172" s="89"/>
      <c r="D172" s="89"/>
      <c r="E172" s="89"/>
      <c r="F172" s="89"/>
      <c r="G172" s="89"/>
      <c r="H172" s="89"/>
    </row>
    <row r="173" spans="2:8" x14ac:dyDescent="0.2">
      <c r="B173" s="89"/>
      <c r="C173" s="89"/>
      <c r="D173" s="89"/>
      <c r="E173" s="89"/>
      <c r="F173" s="89"/>
      <c r="G173" s="89"/>
      <c r="H173" s="89"/>
    </row>
    <row r="174" spans="2:8" x14ac:dyDescent="0.2">
      <c r="B174" s="89"/>
      <c r="C174" s="89"/>
      <c r="D174" s="89"/>
      <c r="E174" s="89"/>
      <c r="F174" s="89"/>
      <c r="G174" s="89"/>
      <c r="H174" s="89"/>
    </row>
    <row r="175" spans="2:8" x14ac:dyDescent="0.2">
      <c r="B175" s="89"/>
      <c r="C175" s="89"/>
      <c r="D175" s="89"/>
      <c r="E175" s="89"/>
      <c r="F175" s="89"/>
      <c r="G175" s="89"/>
      <c r="H175" s="89"/>
    </row>
    <row r="176" spans="2:8" x14ac:dyDescent="0.2">
      <c r="B176" s="89"/>
      <c r="C176" s="89"/>
      <c r="D176" s="89"/>
      <c r="E176" s="89"/>
      <c r="F176" s="89"/>
      <c r="G176" s="89"/>
      <c r="H176" s="89"/>
    </row>
    <row r="177" spans="2:8" x14ac:dyDescent="0.2">
      <c r="B177" s="89"/>
      <c r="C177" s="89"/>
      <c r="D177" s="89"/>
      <c r="E177" s="89"/>
      <c r="F177" s="89"/>
      <c r="G177" s="89"/>
      <c r="H177" s="89"/>
    </row>
    <row r="178" spans="2:8" x14ac:dyDescent="0.2">
      <c r="B178" s="89"/>
      <c r="C178" s="89"/>
      <c r="D178" s="89"/>
      <c r="E178" s="89"/>
      <c r="F178" s="89"/>
      <c r="G178" s="89"/>
      <c r="H178" s="89"/>
    </row>
    <row r="179" spans="2:8" x14ac:dyDescent="0.2">
      <c r="B179" s="89"/>
      <c r="C179" s="89"/>
      <c r="D179" s="89"/>
      <c r="E179" s="89"/>
      <c r="F179" s="89"/>
      <c r="G179" s="89"/>
      <c r="H179" s="89"/>
    </row>
    <row r="180" spans="2:8" x14ac:dyDescent="0.2">
      <c r="B180" s="89"/>
      <c r="C180" s="89"/>
      <c r="D180" s="89"/>
      <c r="E180" s="89"/>
      <c r="F180" s="89"/>
      <c r="G180" s="89"/>
      <c r="H180" s="89"/>
    </row>
    <row r="181" spans="2:8" x14ac:dyDescent="0.2">
      <c r="B181" s="89"/>
      <c r="C181" s="89"/>
      <c r="D181" s="89"/>
      <c r="E181" s="89"/>
      <c r="F181" s="89"/>
      <c r="G181" s="89"/>
      <c r="H181" s="89"/>
    </row>
    <row r="182" spans="2:8" x14ac:dyDescent="0.2">
      <c r="B182" s="89"/>
      <c r="C182" s="89"/>
      <c r="D182" s="89"/>
      <c r="E182" s="89"/>
      <c r="F182" s="89"/>
      <c r="G182" s="89"/>
      <c r="H182" s="89"/>
    </row>
    <row r="183" spans="2:8" x14ac:dyDescent="0.2">
      <c r="B183" s="89"/>
      <c r="C183" s="89"/>
      <c r="D183" s="89"/>
      <c r="E183" s="89"/>
      <c r="F183" s="89"/>
      <c r="G183" s="89"/>
      <c r="H183" s="89"/>
    </row>
    <row r="184" spans="2:8" x14ac:dyDescent="0.2">
      <c r="B184" s="89"/>
      <c r="C184" s="89"/>
      <c r="D184" s="89"/>
      <c r="E184" s="89"/>
      <c r="F184" s="89"/>
      <c r="G184" s="89"/>
      <c r="H184" s="89"/>
    </row>
    <row r="185" spans="2:8" x14ac:dyDescent="0.2">
      <c r="B185" s="89"/>
      <c r="C185" s="89"/>
      <c r="D185" s="89"/>
      <c r="E185" s="89"/>
      <c r="F185" s="89"/>
      <c r="G185" s="89"/>
      <c r="H185" s="89"/>
    </row>
    <row r="186" spans="2:8" x14ac:dyDescent="0.2">
      <c r="B186" s="89"/>
      <c r="C186" s="89"/>
      <c r="D186" s="89"/>
      <c r="E186" s="89"/>
      <c r="F186" s="89"/>
      <c r="G186" s="89"/>
      <c r="H186" s="89"/>
    </row>
    <row r="187" spans="2:8" x14ac:dyDescent="0.2">
      <c r="B187" s="89"/>
      <c r="C187" s="89"/>
      <c r="D187" s="89"/>
      <c r="E187" s="89"/>
      <c r="F187" s="89"/>
      <c r="G187" s="89"/>
      <c r="H187" s="89"/>
    </row>
    <row r="188" spans="2:8" x14ac:dyDescent="0.2">
      <c r="B188" s="89"/>
      <c r="C188" s="89"/>
      <c r="D188" s="89"/>
      <c r="E188" s="89"/>
      <c r="F188" s="89"/>
      <c r="G188" s="89"/>
      <c r="H188" s="89"/>
    </row>
    <row r="189" spans="2:8" x14ac:dyDescent="0.2">
      <c r="B189" s="89"/>
      <c r="C189" s="89"/>
      <c r="D189" s="89"/>
      <c r="E189" s="89"/>
      <c r="F189" s="89"/>
      <c r="G189" s="89"/>
      <c r="H189" s="89"/>
    </row>
    <row r="190" spans="2:8" x14ac:dyDescent="0.2">
      <c r="B190" s="89"/>
      <c r="C190" s="89"/>
      <c r="D190" s="89"/>
      <c r="E190" s="89"/>
      <c r="F190" s="89"/>
      <c r="G190" s="89"/>
      <c r="H190" s="89"/>
    </row>
    <row r="191" spans="2:8" x14ac:dyDescent="0.2">
      <c r="B191" s="89"/>
      <c r="C191" s="89"/>
      <c r="D191" s="89"/>
      <c r="E191" s="89"/>
      <c r="F191" s="89"/>
      <c r="G191" s="89"/>
      <c r="H191" s="89"/>
    </row>
    <row r="192" spans="2:8" x14ac:dyDescent="0.2">
      <c r="B192" s="89"/>
      <c r="C192" s="89"/>
      <c r="D192" s="89"/>
      <c r="E192" s="89"/>
      <c r="F192" s="89"/>
      <c r="G192" s="89"/>
      <c r="H192" s="89"/>
    </row>
    <row r="193" spans="2:8" x14ac:dyDescent="0.2">
      <c r="B193" s="89"/>
      <c r="C193" s="89"/>
      <c r="D193" s="89"/>
      <c r="E193" s="89"/>
      <c r="F193" s="89"/>
      <c r="G193" s="89"/>
      <c r="H193" s="89"/>
    </row>
    <row r="194" spans="2:8" x14ac:dyDescent="0.2">
      <c r="B194" s="89"/>
      <c r="C194" s="89"/>
      <c r="D194" s="89"/>
      <c r="E194" s="89"/>
      <c r="F194" s="89"/>
      <c r="G194" s="89"/>
      <c r="H194" s="89"/>
    </row>
    <row r="195" spans="2:8" x14ac:dyDescent="0.2">
      <c r="B195" s="89"/>
      <c r="C195" s="89"/>
      <c r="D195" s="89"/>
      <c r="E195" s="89"/>
      <c r="F195" s="89"/>
      <c r="G195" s="89"/>
      <c r="H195" s="89"/>
    </row>
    <row r="196" spans="2:8" x14ac:dyDescent="0.2">
      <c r="B196" s="89"/>
      <c r="C196" s="89"/>
      <c r="D196" s="89"/>
      <c r="E196" s="89"/>
      <c r="F196" s="89"/>
      <c r="G196" s="89"/>
      <c r="H196" s="89"/>
    </row>
    <row r="197" spans="2:8" x14ac:dyDescent="0.2">
      <c r="B197" s="89"/>
      <c r="C197" s="89"/>
      <c r="D197" s="89"/>
      <c r="E197" s="89"/>
      <c r="F197" s="89"/>
      <c r="G197" s="89"/>
      <c r="H197" s="89"/>
    </row>
    <row r="198" spans="2:8" x14ac:dyDescent="0.2">
      <c r="B198" s="89"/>
      <c r="C198" s="89"/>
      <c r="D198" s="89"/>
      <c r="E198" s="89"/>
      <c r="F198" s="89"/>
      <c r="G198" s="89"/>
      <c r="H198" s="89"/>
    </row>
    <row r="199" spans="2:8" x14ac:dyDescent="0.2">
      <c r="B199" s="89"/>
      <c r="C199" s="89"/>
      <c r="D199" s="89"/>
      <c r="E199" s="89"/>
      <c r="F199" s="89"/>
      <c r="G199" s="89"/>
      <c r="H199" s="89"/>
    </row>
    <row r="200" spans="2:8" x14ac:dyDescent="0.2">
      <c r="B200" s="89"/>
      <c r="C200" s="89"/>
      <c r="D200" s="89"/>
      <c r="E200" s="89"/>
      <c r="F200" s="89"/>
      <c r="G200" s="89"/>
      <c r="H200" s="89"/>
    </row>
    <row r="201" spans="2:8" x14ac:dyDescent="0.2">
      <c r="B201" s="89"/>
      <c r="C201" s="89"/>
      <c r="D201" s="89"/>
      <c r="E201" s="89"/>
      <c r="F201" s="89"/>
      <c r="G201" s="89"/>
      <c r="H201" s="89"/>
    </row>
    <row r="202" spans="2:8" x14ac:dyDescent="0.2">
      <c r="B202" s="89"/>
      <c r="C202" s="89"/>
      <c r="D202" s="89"/>
      <c r="E202" s="89"/>
      <c r="F202" s="89"/>
      <c r="G202" s="89"/>
      <c r="H202" s="89"/>
    </row>
    <row r="203" spans="2:8" x14ac:dyDescent="0.2">
      <c r="B203" s="89"/>
      <c r="C203" s="89"/>
      <c r="D203" s="89"/>
      <c r="E203" s="89"/>
      <c r="F203" s="89"/>
      <c r="G203" s="89"/>
      <c r="H203" s="89"/>
    </row>
    <row r="204" spans="2:8" x14ac:dyDescent="0.2">
      <c r="B204" s="89"/>
      <c r="C204" s="89"/>
      <c r="D204" s="89"/>
      <c r="E204" s="89"/>
      <c r="F204" s="89"/>
      <c r="G204" s="89"/>
      <c r="H204" s="89"/>
    </row>
    <row r="205" spans="2:8" x14ac:dyDescent="0.2">
      <c r="B205" s="89"/>
      <c r="C205" s="89"/>
      <c r="D205" s="89"/>
      <c r="E205" s="89"/>
      <c r="F205" s="89"/>
      <c r="G205" s="89"/>
      <c r="H205" s="89"/>
    </row>
    <row r="206" spans="2:8" x14ac:dyDescent="0.2">
      <c r="B206" s="89"/>
      <c r="C206" s="89"/>
      <c r="D206" s="89"/>
      <c r="E206" s="89"/>
      <c r="F206" s="89"/>
      <c r="G206" s="89"/>
      <c r="H206" s="89"/>
    </row>
    <row r="207" spans="2:8" x14ac:dyDescent="0.2">
      <c r="B207" s="89"/>
      <c r="C207" s="89"/>
      <c r="D207" s="89"/>
      <c r="E207" s="89"/>
      <c r="F207" s="89"/>
      <c r="G207" s="89"/>
      <c r="H207" s="89"/>
    </row>
    <row r="208" spans="2:8" x14ac:dyDescent="0.2">
      <c r="B208" s="89"/>
      <c r="C208" s="89"/>
      <c r="D208" s="89"/>
      <c r="E208" s="89"/>
      <c r="F208" s="89"/>
      <c r="G208" s="89"/>
      <c r="H208" s="89"/>
    </row>
    <row r="209" spans="2:8" x14ac:dyDescent="0.2">
      <c r="B209" s="89"/>
      <c r="C209" s="89"/>
      <c r="D209" s="89"/>
      <c r="E209" s="89"/>
      <c r="F209" s="89"/>
      <c r="G209" s="89"/>
      <c r="H209" s="89"/>
    </row>
    <row r="210" spans="2:8" x14ac:dyDescent="0.2">
      <c r="B210" s="89"/>
      <c r="C210" s="89"/>
      <c r="D210" s="89"/>
      <c r="E210" s="89"/>
      <c r="F210" s="89"/>
      <c r="G210" s="89"/>
      <c r="H210" s="89"/>
    </row>
    <row r="211" spans="2:8" x14ac:dyDescent="0.2">
      <c r="B211" s="89"/>
      <c r="C211" s="89"/>
      <c r="D211" s="89"/>
      <c r="E211" s="89"/>
      <c r="F211" s="89"/>
      <c r="G211" s="89"/>
      <c r="H211" s="89"/>
    </row>
    <row r="212" spans="2:8" x14ac:dyDescent="0.2">
      <c r="B212" s="89"/>
      <c r="C212" s="89"/>
      <c r="D212" s="89"/>
      <c r="E212" s="89"/>
      <c r="F212" s="89"/>
      <c r="G212" s="89"/>
      <c r="H212" s="89"/>
    </row>
    <row r="213" spans="2:8" x14ac:dyDescent="0.2">
      <c r="B213" s="89"/>
      <c r="C213" s="89"/>
      <c r="D213" s="89"/>
      <c r="E213" s="89"/>
      <c r="F213" s="89"/>
      <c r="G213" s="89"/>
      <c r="H213" s="89"/>
    </row>
    <row r="214" spans="2:8" x14ac:dyDescent="0.2">
      <c r="B214" s="89"/>
      <c r="C214" s="89"/>
      <c r="D214" s="89"/>
      <c r="E214" s="89"/>
      <c r="F214" s="89"/>
      <c r="G214" s="89"/>
      <c r="H214" s="89"/>
    </row>
    <row r="215" spans="2:8" x14ac:dyDescent="0.2">
      <c r="B215" s="89"/>
      <c r="C215" s="89"/>
      <c r="D215" s="89"/>
      <c r="E215" s="89"/>
      <c r="F215" s="89"/>
      <c r="G215" s="89"/>
      <c r="H215" s="89"/>
    </row>
    <row r="216" spans="2:8" x14ac:dyDescent="0.2">
      <c r="B216" s="89"/>
      <c r="C216" s="89"/>
      <c r="D216" s="89"/>
      <c r="E216" s="89"/>
      <c r="F216" s="89"/>
      <c r="G216" s="89"/>
      <c r="H216" s="89"/>
    </row>
    <row r="217" spans="2:8" x14ac:dyDescent="0.2">
      <c r="B217" s="89"/>
      <c r="C217" s="89"/>
      <c r="D217" s="89"/>
      <c r="E217" s="89"/>
      <c r="F217" s="89"/>
      <c r="G217" s="89"/>
      <c r="H217" s="89"/>
    </row>
    <row r="218" spans="2:8" x14ac:dyDescent="0.2">
      <c r="B218" s="89"/>
      <c r="C218" s="89"/>
      <c r="D218" s="89"/>
      <c r="E218" s="89"/>
      <c r="F218" s="89"/>
      <c r="G218" s="89"/>
      <c r="H218" s="89"/>
    </row>
    <row r="219" spans="2:8" x14ac:dyDescent="0.2">
      <c r="B219" s="89"/>
      <c r="C219" s="89"/>
      <c r="D219" s="89"/>
      <c r="E219" s="89"/>
      <c r="F219" s="89"/>
      <c r="G219" s="89"/>
      <c r="H219" s="89"/>
    </row>
    <row r="220" spans="2:8" x14ac:dyDescent="0.2">
      <c r="B220" s="89"/>
      <c r="C220" s="89"/>
      <c r="D220" s="89"/>
      <c r="E220" s="89"/>
      <c r="F220" s="89"/>
      <c r="G220" s="89"/>
      <c r="H220" s="89"/>
    </row>
    <row r="221" spans="2:8" x14ac:dyDescent="0.2">
      <c r="B221" s="89"/>
      <c r="C221" s="89"/>
      <c r="D221" s="89"/>
      <c r="E221" s="89"/>
      <c r="F221" s="89"/>
      <c r="G221" s="89"/>
      <c r="H221" s="89"/>
    </row>
    <row r="222" spans="2:8" x14ac:dyDescent="0.2">
      <c r="B222" s="89"/>
      <c r="C222" s="89"/>
      <c r="D222" s="89"/>
      <c r="E222" s="89"/>
      <c r="F222" s="89"/>
      <c r="G222" s="89"/>
      <c r="H222" s="89"/>
    </row>
    <row r="223" spans="2:8" x14ac:dyDescent="0.2">
      <c r="B223" s="89"/>
      <c r="C223" s="89"/>
      <c r="D223" s="89"/>
      <c r="E223" s="89"/>
      <c r="F223" s="89"/>
      <c r="G223" s="89"/>
      <c r="H223" s="89"/>
    </row>
    <row r="224" spans="2:8" x14ac:dyDescent="0.2">
      <c r="B224" s="89"/>
      <c r="C224" s="89"/>
      <c r="D224" s="89"/>
      <c r="E224" s="89"/>
      <c r="F224" s="89"/>
      <c r="G224" s="89"/>
      <c r="H224" s="89"/>
    </row>
    <row r="225" spans="2:8" x14ac:dyDescent="0.2">
      <c r="B225" s="89"/>
      <c r="C225" s="89"/>
      <c r="D225" s="89"/>
      <c r="E225" s="89"/>
      <c r="F225" s="89"/>
      <c r="G225" s="89"/>
      <c r="H225" s="89"/>
    </row>
    <row r="226" spans="2:8" x14ac:dyDescent="0.2">
      <c r="B226" s="89"/>
      <c r="C226" s="89"/>
      <c r="D226" s="89"/>
      <c r="E226" s="89"/>
      <c r="F226" s="89"/>
      <c r="G226" s="89"/>
      <c r="H226" s="89"/>
    </row>
    <row r="227" spans="2:8" x14ac:dyDescent="0.2">
      <c r="B227" s="89"/>
      <c r="C227" s="89"/>
      <c r="D227" s="89"/>
      <c r="E227" s="89"/>
      <c r="F227" s="89"/>
      <c r="G227" s="89"/>
      <c r="H227" s="89"/>
    </row>
    <row r="228" spans="2:8" x14ac:dyDescent="0.2">
      <c r="B228" s="89"/>
      <c r="C228" s="89"/>
      <c r="D228" s="89"/>
      <c r="E228" s="89"/>
      <c r="F228" s="89"/>
      <c r="G228" s="89"/>
      <c r="H228" s="89"/>
    </row>
    <row r="229" spans="2:8" x14ac:dyDescent="0.2">
      <c r="B229" s="89"/>
      <c r="C229" s="89"/>
      <c r="D229" s="89"/>
      <c r="E229" s="89"/>
      <c r="F229" s="89"/>
      <c r="G229" s="89"/>
      <c r="H229" s="89"/>
    </row>
    <row r="230" spans="2:8" x14ac:dyDescent="0.2">
      <c r="B230" s="89"/>
      <c r="C230" s="89"/>
      <c r="D230" s="89"/>
      <c r="E230" s="89"/>
      <c r="F230" s="89"/>
      <c r="G230" s="89"/>
      <c r="H230" s="89"/>
    </row>
    <row r="231" spans="2:8" x14ac:dyDescent="0.2">
      <c r="B231" s="89"/>
      <c r="C231" s="89"/>
      <c r="D231" s="89"/>
      <c r="E231" s="89"/>
      <c r="F231" s="89"/>
      <c r="G231" s="89"/>
      <c r="H231" s="89"/>
    </row>
    <row r="232" spans="2:8" x14ac:dyDescent="0.2">
      <c r="B232" s="89"/>
      <c r="C232" s="89"/>
      <c r="D232" s="89"/>
      <c r="E232" s="89"/>
      <c r="F232" s="89"/>
      <c r="G232" s="89"/>
      <c r="H232" s="89"/>
    </row>
    <row r="233" spans="2:8" x14ac:dyDescent="0.2">
      <c r="B233" s="89"/>
      <c r="C233" s="89"/>
      <c r="D233" s="89"/>
      <c r="E233" s="89"/>
      <c r="F233" s="89"/>
      <c r="G233" s="89"/>
      <c r="H233" s="89"/>
    </row>
    <row r="234" spans="2:8" x14ac:dyDescent="0.2">
      <c r="B234" s="89"/>
      <c r="C234" s="89"/>
      <c r="D234" s="89"/>
      <c r="E234" s="89"/>
      <c r="F234" s="89"/>
      <c r="G234" s="89"/>
      <c r="H234" s="89"/>
    </row>
    <row r="235" spans="2:8" x14ac:dyDescent="0.2">
      <c r="B235" s="89"/>
      <c r="C235" s="89"/>
      <c r="D235" s="89"/>
      <c r="E235" s="89"/>
      <c r="F235" s="89"/>
      <c r="G235" s="89"/>
      <c r="H235" s="89"/>
    </row>
    <row r="236" spans="2:8" x14ac:dyDescent="0.2">
      <c r="B236" s="89"/>
      <c r="C236" s="89"/>
      <c r="D236" s="89"/>
      <c r="E236" s="89"/>
      <c r="F236" s="89"/>
      <c r="G236" s="89"/>
      <c r="H236" s="89"/>
    </row>
    <row r="237" spans="2:8" x14ac:dyDescent="0.2">
      <c r="B237" s="89"/>
      <c r="C237" s="89"/>
      <c r="D237" s="89"/>
      <c r="E237" s="89"/>
      <c r="F237" s="89"/>
      <c r="G237" s="89"/>
      <c r="H237" s="89"/>
    </row>
    <row r="238" spans="2:8" x14ac:dyDescent="0.2">
      <c r="B238" s="89"/>
      <c r="C238" s="89"/>
      <c r="D238" s="89"/>
      <c r="E238" s="89"/>
      <c r="F238" s="89"/>
      <c r="G238" s="89"/>
      <c r="H238" s="89"/>
    </row>
    <row r="239" spans="2:8" x14ac:dyDescent="0.2">
      <c r="B239" s="89"/>
      <c r="C239" s="89"/>
      <c r="D239" s="89"/>
      <c r="E239" s="89"/>
      <c r="F239" s="89"/>
      <c r="G239" s="89"/>
      <c r="H239" s="89"/>
    </row>
    <row r="240" spans="2:8" x14ac:dyDescent="0.2">
      <c r="B240" s="89"/>
      <c r="C240" s="89"/>
      <c r="D240" s="89"/>
      <c r="E240" s="89"/>
      <c r="F240" s="89"/>
      <c r="G240" s="89"/>
      <c r="H240" s="89"/>
    </row>
    <row r="241" spans="2:8" x14ac:dyDescent="0.2">
      <c r="B241" s="89"/>
      <c r="C241" s="89"/>
      <c r="D241" s="89"/>
      <c r="E241" s="89"/>
      <c r="F241" s="89"/>
      <c r="G241" s="89"/>
      <c r="H241" s="89"/>
    </row>
    <row r="242" spans="2:8" x14ac:dyDescent="0.2">
      <c r="B242" s="89"/>
      <c r="C242" s="89"/>
      <c r="D242" s="89"/>
      <c r="E242" s="89"/>
      <c r="F242" s="89"/>
      <c r="G242" s="89"/>
      <c r="H242" s="89"/>
    </row>
    <row r="243" spans="2:8" x14ac:dyDescent="0.2">
      <c r="B243" s="89"/>
      <c r="C243" s="89"/>
      <c r="D243" s="89"/>
      <c r="E243" s="89"/>
      <c r="F243" s="89"/>
      <c r="G243" s="89"/>
      <c r="H243" s="89"/>
    </row>
    <row r="244" spans="2:8" x14ac:dyDescent="0.2">
      <c r="B244" s="89"/>
      <c r="C244" s="89"/>
      <c r="D244" s="89"/>
      <c r="E244" s="89"/>
      <c r="F244" s="89"/>
      <c r="G244" s="89"/>
      <c r="H244" s="89"/>
    </row>
    <row r="245" spans="2:8" x14ac:dyDescent="0.2">
      <c r="B245" s="89"/>
      <c r="C245" s="89"/>
      <c r="D245" s="89"/>
      <c r="E245" s="89"/>
      <c r="F245" s="89"/>
      <c r="G245" s="89"/>
      <c r="H245" s="89"/>
    </row>
    <row r="246" spans="2:8" x14ac:dyDescent="0.2">
      <c r="B246" s="89"/>
      <c r="C246" s="89"/>
      <c r="D246" s="89"/>
      <c r="E246" s="89"/>
      <c r="F246" s="89"/>
      <c r="G246" s="89"/>
      <c r="H246" s="89"/>
    </row>
    <row r="247" spans="2:8" x14ac:dyDescent="0.2">
      <c r="B247" s="89"/>
      <c r="C247" s="89"/>
      <c r="D247" s="89"/>
      <c r="E247" s="89"/>
      <c r="F247" s="89"/>
      <c r="G247" s="89"/>
      <c r="H247" s="89"/>
    </row>
    <row r="248" spans="2:8" x14ac:dyDescent="0.2">
      <c r="B248" s="89"/>
      <c r="C248" s="89"/>
      <c r="D248" s="89"/>
      <c r="E248" s="89"/>
      <c r="F248" s="89"/>
      <c r="G248" s="89"/>
      <c r="H248" s="89"/>
    </row>
    <row r="249" spans="2:8" x14ac:dyDescent="0.2">
      <c r="B249" s="89"/>
      <c r="C249" s="89"/>
      <c r="D249" s="89"/>
      <c r="E249" s="89"/>
      <c r="F249" s="89"/>
      <c r="G249" s="89"/>
      <c r="H249" s="89"/>
    </row>
    <row r="250" spans="2:8" x14ac:dyDescent="0.2">
      <c r="B250" s="89"/>
      <c r="C250" s="89"/>
      <c r="D250" s="89"/>
      <c r="E250" s="89"/>
      <c r="F250" s="89"/>
      <c r="G250" s="89"/>
      <c r="H250" s="89"/>
    </row>
    <row r="251" spans="2:8" x14ac:dyDescent="0.2">
      <c r="B251" s="89"/>
      <c r="C251" s="89"/>
      <c r="D251" s="89"/>
      <c r="E251" s="89"/>
      <c r="F251" s="89"/>
      <c r="G251" s="89"/>
      <c r="H251" s="89"/>
    </row>
    <row r="252" spans="2:8" x14ac:dyDescent="0.2">
      <c r="B252" s="89"/>
      <c r="C252" s="89"/>
      <c r="D252" s="89"/>
      <c r="E252" s="89"/>
      <c r="F252" s="89"/>
      <c r="G252" s="89"/>
      <c r="H252" s="89"/>
    </row>
    <row r="253" spans="2:8" x14ac:dyDescent="0.2">
      <c r="B253" s="89"/>
      <c r="C253" s="89"/>
      <c r="D253" s="89"/>
      <c r="E253" s="89"/>
      <c r="F253" s="89"/>
      <c r="G253" s="89"/>
      <c r="H253" s="89"/>
    </row>
    <row r="254" spans="2:8" x14ac:dyDescent="0.2">
      <c r="B254" s="89"/>
      <c r="C254" s="89"/>
      <c r="D254" s="89"/>
      <c r="E254" s="89"/>
      <c r="F254" s="89"/>
      <c r="G254" s="89"/>
      <c r="H254" s="89"/>
    </row>
    <row r="255" spans="2:8" x14ac:dyDescent="0.2">
      <c r="B255" s="89"/>
      <c r="C255" s="89"/>
      <c r="D255" s="89"/>
      <c r="E255" s="89"/>
      <c r="F255" s="89"/>
      <c r="G255" s="89"/>
      <c r="H255" s="89"/>
    </row>
    <row r="256" spans="2:8" x14ac:dyDescent="0.2">
      <c r="B256" s="89"/>
      <c r="C256" s="89"/>
      <c r="D256" s="89"/>
      <c r="E256" s="89"/>
      <c r="F256" s="89"/>
      <c r="G256" s="89"/>
      <c r="H256" s="89"/>
    </row>
    <row r="257" spans="2:8" x14ac:dyDescent="0.2">
      <c r="B257" s="89"/>
      <c r="C257" s="89"/>
      <c r="D257" s="89"/>
      <c r="E257" s="89"/>
      <c r="F257" s="89"/>
      <c r="G257" s="89"/>
      <c r="H257" s="89"/>
    </row>
    <row r="258" spans="2:8" x14ac:dyDescent="0.2">
      <c r="B258" s="89"/>
      <c r="C258" s="89"/>
      <c r="D258" s="89"/>
      <c r="E258" s="89"/>
      <c r="F258" s="89"/>
      <c r="G258" s="89"/>
      <c r="H258" s="89"/>
    </row>
    <row r="259" spans="2:8" x14ac:dyDescent="0.2">
      <c r="B259" s="89"/>
      <c r="C259" s="89"/>
      <c r="D259" s="89"/>
      <c r="E259" s="89"/>
      <c r="F259" s="89"/>
      <c r="G259" s="89"/>
      <c r="H259" s="89"/>
    </row>
    <row r="260" spans="2:8" x14ac:dyDescent="0.2">
      <c r="B260" s="89"/>
      <c r="C260" s="89"/>
      <c r="D260" s="89"/>
      <c r="E260" s="89"/>
      <c r="F260" s="89"/>
      <c r="G260" s="89"/>
      <c r="H260" s="89"/>
    </row>
    <row r="261" spans="2:8" x14ac:dyDescent="0.2">
      <c r="B261" s="89"/>
      <c r="C261" s="89"/>
      <c r="D261" s="89"/>
      <c r="E261" s="89"/>
      <c r="F261" s="89"/>
      <c r="G261" s="89"/>
      <c r="H261" s="89"/>
    </row>
    <row r="262" spans="2:8" x14ac:dyDescent="0.2">
      <c r="B262" s="89"/>
      <c r="C262" s="89"/>
      <c r="D262" s="89"/>
      <c r="E262" s="89"/>
      <c r="F262" s="89"/>
      <c r="G262" s="89"/>
      <c r="H262" s="89"/>
    </row>
    <row r="263" spans="2:8" x14ac:dyDescent="0.2">
      <c r="B263" s="89"/>
      <c r="C263" s="89"/>
      <c r="D263" s="89"/>
      <c r="E263" s="89"/>
      <c r="F263" s="89"/>
      <c r="G263" s="89"/>
      <c r="H263" s="89"/>
    </row>
    <row r="264" spans="2:8" x14ac:dyDescent="0.2">
      <c r="B264" s="89"/>
      <c r="C264" s="89"/>
      <c r="D264" s="89"/>
      <c r="E264" s="89"/>
      <c r="F264" s="89"/>
      <c r="G264" s="89"/>
      <c r="H264" s="89"/>
    </row>
    <row r="265" spans="2:8" x14ac:dyDescent="0.2">
      <c r="B265" s="89"/>
      <c r="C265" s="89"/>
      <c r="D265" s="89"/>
      <c r="E265" s="89"/>
      <c r="F265" s="89"/>
      <c r="G265" s="89"/>
      <c r="H265" s="89"/>
    </row>
    <row r="266" spans="2:8" x14ac:dyDescent="0.2">
      <c r="B266" s="89"/>
      <c r="C266" s="89"/>
      <c r="D266" s="89"/>
      <c r="E266" s="89"/>
      <c r="F266" s="89"/>
      <c r="G266" s="89"/>
      <c r="H266" s="89"/>
    </row>
    <row r="267" spans="2:8" x14ac:dyDescent="0.2">
      <c r="B267" s="89"/>
      <c r="C267" s="89"/>
      <c r="D267" s="89"/>
      <c r="E267" s="89"/>
      <c r="F267" s="89"/>
      <c r="G267" s="89"/>
      <c r="H267" s="89"/>
    </row>
    <row r="268" spans="2:8" x14ac:dyDescent="0.2">
      <c r="B268" s="89"/>
      <c r="C268" s="89"/>
      <c r="D268" s="89"/>
      <c r="E268" s="89"/>
      <c r="F268" s="89"/>
      <c r="G268" s="89"/>
      <c r="H268" s="89"/>
    </row>
    <row r="269" spans="2:8" x14ac:dyDescent="0.2">
      <c r="B269" s="89"/>
      <c r="C269" s="89"/>
      <c r="D269" s="89"/>
      <c r="E269" s="89"/>
      <c r="F269" s="89"/>
      <c r="G269" s="89"/>
      <c r="H269" s="89"/>
    </row>
    <row r="270" spans="2:8" x14ac:dyDescent="0.2">
      <c r="B270" s="89"/>
      <c r="C270" s="89"/>
      <c r="D270" s="89"/>
      <c r="E270" s="89"/>
      <c r="F270" s="89"/>
      <c r="G270" s="89"/>
      <c r="H270" s="89"/>
    </row>
    <row r="271" spans="2:8" x14ac:dyDescent="0.2">
      <c r="B271" s="89"/>
      <c r="C271" s="89"/>
      <c r="D271" s="89"/>
      <c r="E271" s="89"/>
      <c r="F271" s="89"/>
      <c r="G271" s="89"/>
      <c r="H271" s="89"/>
    </row>
    <row r="272" spans="2:8" x14ac:dyDescent="0.2">
      <c r="B272" s="89"/>
      <c r="C272" s="89"/>
      <c r="D272" s="89"/>
      <c r="E272" s="89"/>
      <c r="F272" s="89"/>
      <c r="G272" s="89"/>
      <c r="H272" s="89"/>
    </row>
    <row r="273" spans="2:8" x14ac:dyDescent="0.2">
      <c r="B273" s="89"/>
      <c r="C273" s="89"/>
      <c r="D273" s="89"/>
      <c r="E273" s="89"/>
      <c r="F273" s="89"/>
      <c r="G273" s="89"/>
      <c r="H273" s="89"/>
    </row>
    <row r="274" spans="2:8" x14ac:dyDescent="0.2">
      <c r="B274" s="89"/>
      <c r="C274" s="89"/>
      <c r="D274" s="89"/>
      <c r="E274" s="89"/>
      <c r="F274" s="89"/>
      <c r="G274" s="89"/>
      <c r="H274" s="89"/>
    </row>
    <row r="275" spans="2:8" x14ac:dyDescent="0.2">
      <c r="B275" s="89"/>
      <c r="C275" s="89"/>
      <c r="D275" s="89"/>
      <c r="E275" s="89"/>
      <c r="F275" s="89"/>
      <c r="G275" s="89"/>
      <c r="H275" s="89"/>
    </row>
    <row r="276" spans="2:8" x14ac:dyDescent="0.2">
      <c r="B276" s="89"/>
      <c r="C276" s="89"/>
      <c r="D276" s="89"/>
      <c r="E276" s="89"/>
      <c r="F276" s="89"/>
      <c r="G276" s="89"/>
      <c r="H276" s="89"/>
    </row>
    <row r="277" spans="2:8" x14ac:dyDescent="0.2">
      <c r="B277" s="89"/>
      <c r="C277" s="89"/>
      <c r="D277" s="89"/>
      <c r="E277" s="89"/>
      <c r="F277" s="89"/>
      <c r="G277" s="89"/>
      <c r="H277" s="89"/>
    </row>
    <row r="278" spans="2:8" x14ac:dyDescent="0.2">
      <c r="B278" s="89"/>
      <c r="C278" s="89"/>
      <c r="D278" s="89"/>
      <c r="E278" s="89"/>
      <c r="F278" s="89"/>
      <c r="G278" s="89"/>
      <c r="H278" s="89"/>
    </row>
    <row r="279" spans="2:8" x14ac:dyDescent="0.2">
      <c r="B279" s="89"/>
      <c r="C279" s="89"/>
      <c r="D279" s="89"/>
      <c r="E279" s="89"/>
      <c r="F279" s="89"/>
      <c r="G279" s="89"/>
      <c r="H279" s="89"/>
    </row>
    <row r="280" spans="2:8" x14ac:dyDescent="0.2">
      <c r="B280" s="89"/>
      <c r="C280" s="89"/>
      <c r="D280" s="89"/>
      <c r="E280" s="89"/>
      <c r="F280" s="89"/>
      <c r="G280" s="89"/>
      <c r="H280" s="89"/>
    </row>
    <row r="281" spans="2:8" x14ac:dyDescent="0.2">
      <c r="B281" s="89"/>
      <c r="C281" s="89"/>
      <c r="D281" s="89"/>
      <c r="E281" s="89"/>
      <c r="F281" s="89"/>
      <c r="G281" s="89"/>
      <c r="H281" s="89"/>
    </row>
    <row r="282" spans="2:8" x14ac:dyDescent="0.2">
      <c r="B282" s="89"/>
      <c r="C282" s="89"/>
      <c r="D282" s="89"/>
      <c r="E282" s="89"/>
      <c r="F282" s="89"/>
      <c r="G282" s="89"/>
      <c r="H282" s="89"/>
    </row>
    <row r="283" spans="2:8" x14ac:dyDescent="0.2">
      <c r="B283" s="89"/>
      <c r="C283" s="89"/>
      <c r="D283" s="89"/>
      <c r="E283" s="89"/>
      <c r="F283" s="89"/>
      <c r="G283" s="89"/>
      <c r="H283" s="89"/>
    </row>
    <row r="284" spans="2:8" x14ac:dyDescent="0.2">
      <c r="B284" s="89"/>
      <c r="C284" s="89"/>
      <c r="D284" s="89"/>
      <c r="E284" s="89"/>
      <c r="F284" s="89"/>
      <c r="G284" s="89"/>
      <c r="H284" s="89"/>
    </row>
    <row r="285" spans="2:8" x14ac:dyDescent="0.2">
      <c r="B285" s="89"/>
      <c r="C285" s="89"/>
      <c r="D285" s="89"/>
      <c r="E285" s="89"/>
      <c r="F285" s="89"/>
      <c r="G285" s="89"/>
      <c r="H285" s="89"/>
    </row>
    <row r="286" spans="2:8" x14ac:dyDescent="0.2">
      <c r="B286" s="89"/>
      <c r="C286" s="89"/>
      <c r="D286" s="89"/>
      <c r="E286" s="89"/>
      <c r="F286" s="89"/>
      <c r="G286" s="89"/>
      <c r="H286" s="89"/>
    </row>
    <row r="287" spans="2:8" x14ac:dyDescent="0.2">
      <c r="B287" s="89"/>
      <c r="C287" s="89"/>
      <c r="D287" s="89"/>
      <c r="E287" s="89"/>
      <c r="F287" s="89"/>
      <c r="G287" s="89"/>
      <c r="H287" s="89"/>
    </row>
    <row r="288" spans="2:8" x14ac:dyDescent="0.2">
      <c r="B288" s="89"/>
      <c r="C288" s="89"/>
      <c r="D288" s="89"/>
      <c r="E288" s="89"/>
      <c r="F288" s="89"/>
      <c r="G288" s="89"/>
      <c r="H288" s="89"/>
    </row>
    <row r="289" spans="2:8" x14ac:dyDescent="0.2">
      <c r="B289" s="89"/>
      <c r="C289" s="89"/>
      <c r="D289" s="89"/>
      <c r="E289" s="89"/>
      <c r="F289" s="89"/>
      <c r="G289" s="89"/>
      <c r="H289" s="89"/>
    </row>
    <row r="290" spans="2:8" x14ac:dyDescent="0.2">
      <c r="B290" s="89"/>
      <c r="C290" s="89"/>
      <c r="D290" s="89"/>
      <c r="E290" s="89"/>
      <c r="F290" s="89"/>
      <c r="G290" s="89"/>
      <c r="H290" s="89"/>
    </row>
    <row r="291" spans="2:8" x14ac:dyDescent="0.2">
      <c r="B291" s="89"/>
      <c r="C291" s="89"/>
      <c r="D291" s="89"/>
      <c r="E291" s="89"/>
      <c r="F291" s="89"/>
      <c r="G291" s="89"/>
      <c r="H291" s="89"/>
    </row>
    <row r="292" spans="2:8" x14ac:dyDescent="0.2">
      <c r="B292" s="89"/>
      <c r="C292" s="89"/>
      <c r="D292" s="89"/>
      <c r="E292" s="89"/>
      <c r="F292" s="89"/>
      <c r="G292" s="89"/>
      <c r="H292" s="89"/>
    </row>
    <row r="293" spans="2:8" x14ac:dyDescent="0.2">
      <c r="B293" s="89"/>
      <c r="C293" s="89"/>
      <c r="D293" s="89"/>
      <c r="E293" s="89"/>
      <c r="F293" s="89"/>
      <c r="G293" s="89"/>
      <c r="H293" s="89"/>
    </row>
    <row r="294" spans="2:8" x14ac:dyDescent="0.2">
      <c r="B294" s="89"/>
      <c r="C294" s="89"/>
      <c r="D294" s="89"/>
      <c r="E294" s="89"/>
      <c r="F294" s="89"/>
      <c r="G294" s="89"/>
      <c r="H294" s="89"/>
    </row>
    <row r="295" spans="2:8" x14ac:dyDescent="0.2">
      <c r="B295" s="89"/>
      <c r="C295" s="89"/>
      <c r="D295" s="89"/>
      <c r="E295" s="89"/>
      <c r="F295" s="89"/>
      <c r="G295" s="89"/>
      <c r="H295" s="89"/>
    </row>
    <row r="296" spans="2:8" x14ac:dyDescent="0.2">
      <c r="B296" s="89"/>
      <c r="C296" s="89"/>
      <c r="D296" s="89"/>
      <c r="E296" s="89"/>
      <c r="F296" s="89"/>
      <c r="G296" s="89"/>
      <c r="H296" s="89"/>
    </row>
    <row r="297" spans="2:8" x14ac:dyDescent="0.2">
      <c r="B297" s="89"/>
      <c r="C297" s="89"/>
      <c r="D297" s="89"/>
      <c r="E297" s="89"/>
      <c r="F297" s="89"/>
      <c r="G297" s="89"/>
      <c r="H297" s="89"/>
    </row>
    <row r="298" spans="2:8" x14ac:dyDescent="0.2">
      <c r="B298" s="89"/>
      <c r="C298" s="89"/>
      <c r="D298" s="89"/>
      <c r="E298" s="89"/>
      <c r="F298" s="89"/>
      <c r="G298" s="89"/>
      <c r="H298" s="89"/>
    </row>
    <row r="299" spans="2:8" x14ac:dyDescent="0.2">
      <c r="B299" s="89"/>
      <c r="C299" s="89"/>
      <c r="D299" s="89"/>
      <c r="E299" s="89"/>
      <c r="F299" s="89"/>
      <c r="G299" s="89"/>
      <c r="H299" s="89"/>
    </row>
    <row r="300" spans="2:8" x14ac:dyDescent="0.2">
      <c r="B300" s="89"/>
      <c r="C300" s="89"/>
      <c r="D300" s="89"/>
      <c r="E300" s="89"/>
      <c r="F300" s="89"/>
      <c r="G300" s="89"/>
      <c r="H300" s="89"/>
    </row>
    <row r="301" spans="2:8" x14ac:dyDescent="0.2">
      <c r="B301" s="89"/>
      <c r="C301" s="89"/>
      <c r="D301" s="89"/>
      <c r="E301" s="89"/>
      <c r="F301" s="89"/>
      <c r="G301" s="89"/>
      <c r="H301" s="89"/>
    </row>
    <row r="302" spans="2:8" x14ac:dyDescent="0.2">
      <c r="B302" s="89"/>
      <c r="C302" s="89"/>
      <c r="D302" s="89"/>
      <c r="E302" s="89"/>
      <c r="F302" s="89"/>
      <c r="G302" s="89"/>
      <c r="H302" s="89"/>
    </row>
    <row r="303" spans="2:8" x14ac:dyDescent="0.2">
      <c r="B303" s="89"/>
      <c r="C303" s="89"/>
      <c r="D303" s="89"/>
      <c r="E303" s="89"/>
      <c r="F303" s="89"/>
      <c r="G303" s="89"/>
      <c r="H303" s="89"/>
    </row>
    <row r="304" spans="2:8" x14ac:dyDescent="0.2">
      <c r="B304" s="89"/>
      <c r="C304" s="89"/>
      <c r="D304" s="89"/>
      <c r="E304" s="89"/>
      <c r="F304" s="89"/>
      <c r="G304" s="89"/>
      <c r="H304" s="89"/>
    </row>
    <row r="305" spans="2:8" x14ac:dyDescent="0.2">
      <c r="B305" s="89"/>
      <c r="C305" s="89"/>
      <c r="D305" s="89"/>
      <c r="E305" s="89"/>
      <c r="F305" s="89"/>
      <c r="G305" s="89"/>
      <c r="H305" s="89"/>
    </row>
    <row r="306" spans="2:8" x14ac:dyDescent="0.2">
      <c r="B306" s="89"/>
      <c r="C306" s="89"/>
      <c r="D306" s="89"/>
      <c r="E306" s="89"/>
      <c r="F306" s="89"/>
      <c r="G306" s="89"/>
      <c r="H306" s="89"/>
    </row>
    <row r="307" spans="2:8" x14ac:dyDescent="0.2">
      <c r="B307" s="89"/>
      <c r="C307" s="89"/>
      <c r="D307" s="89"/>
      <c r="E307" s="89"/>
      <c r="F307" s="89"/>
      <c r="G307" s="89"/>
      <c r="H307" s="89"/>
    </row>
  </sheetData>
  <mergeCells count="5">
    <mergeCell ref="B4:F4"/>
    <mergeCell ref="B5:F5"/>
    <mergeCell ref="B6:F6"/>
    <mergeCell ref="B8:F8"/>
    <mergeCell ref="B9:F9"/>
  </mergeCells>
  <hyperlinks>
    <hyperlink ref="B9" r:id="rId1" xr:uid="{C3FB9767-70C3-4DFC-A7E9-00F90D5B46A6}"/>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CFFAE1E-14AB-5942-9945-57CC4F115AED}">
          <x14:formula1>
            <xm:f>Lists!$D$1:$D$2</xm:f>
          </x14:formula1>
          <xm:sqref>F15:F307</xm:sqref>
        </x14:dataValidation>
        <x14:dataValidation type="list" allowBlank="1" showInputMessage="1" showErrorMessage="1" xr:uid="{6DEBA0B1-E4A3-6F46-ACA1-70B82A825233}">
          <x14:formula1>
            <xm:f>Lists!$F$1:$F$4</xm:f>
          </x14:formula1>
          <xm:sqref>E15:E307</xm:sqref>
        </x14:dataValidation>
        <x14:dataValidation type="list" allowBlank="1" showInputMessage="1" showErrorMessage="1" xr:uid="{73EBD5E7-A138-8E41-84B7-66DA6D8FC331}">
          <x14:formula1>
            <xm:f>Lists!$E$1:$E$5</xm:f>
          </x14:formula1>
          <xm:sqref>H15:H307</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Introduction</vt:lpstr>
      <vt:lpstr>Financials</vt:lpstr>
      <vt:lpstr>Premises</vt:lpstr>
      <vt:lpstr>Company vehicles or machinery</vt:lpstr>
      <vt:lpstr>Company vehicles or machinery 2</vt:lpstr>
      <vt:lpstr>Company vehicles or machinery 3</vt:lpstr>
      <vt:lpstr>Home working</vt:lpstr>
      <vt:lpstr>Freelancers</vt:lpstr>
      <vt:lpstr>Business travel - air</vt:lpstr>
      <vt:lpstr>Business travel - sea</vt:lpstr>
      <vt:lpstr>Business travel - land</vt:lpstr>
      <vt:lpstr>Staff commuting</vt:lpstr>
      <vt:lpstr>Material use (quantities)</vt:lpstr>
      <vt:lpstr>Upstream transport (inbound)</vt:lpstr>
      <vt:lpstr>Upstream transport (outbound)</vt:lpstr>
      <vt:lpstr>Downstream transportation</vt:lpstr>
      <vt:lpstr>Waste</vt:lpstr>
      <vt:lpstr>Waste (generic)</vt:lpstr>
      <vt:lpstr>Hotel stays</vt:lpstr>
      <vt:lpstr>Cloud Computing</vt:lpstr>
      <vt:lpstr>Other goods and services</vt:lpstr>
      <vt:lpstr>Capital goods</vt:lpstr>
      <vt:lpstr>Lists</vt:lpstr>
      <vt:lpstr>Fuel properties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Maiden</dc:creator>
  <cp:keywords/>
  <dc:description/>
  <cp:lastModifiedBy>Julie Mitchell</cp:lastModifiedBy>
  <cp:revision/>
  <dcterms:created xsi:type="dcterms:W3CDTF">2021-11-12T14:24:09Z</dcterms:created>
  <dcterms:modified xsi:type="dcterms:W3CDTF">2025-06-26T10:58:33Z</dcterms:modified>
  <cp:category/>
  <cp:contentStatus/>
</cp:coreProperties>
</file>